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bpnt\dfs\DZP\POSTĘP. DO 30 TYS. EURO\2025\BPN-T.271.1.35.2025 - BIURÓWKA\"/>
    </mc:Choice>
  </mc:AlternateContent>
  <xr:revisionPtr revIDLastSave="0" documentId="13_ncr:1_{6ACB7423-84CE-40E3-A630-CEB66DA25490}" xr6:coauthVersionLast="47" xr6:coauthVersionMax="47" xr10:uidLastSave="{00000000-0000-0000-0000-000000000000}"/>
  <workbookProtection workbookAlgorithmName="SHA-512" workbookHashValue="mrGO5SNxUC9ILk7KE67cEpjPX3+A7NJLTpFx2eMqlZEMYUkcQQGE4pmiMsQ5+4XPHNKY+IL4nTnAophsWhaXvQ==" workbookSaltValue="r0c6eGSjuGWp4F1OVY7cfA==" workbookSpinCount="100000" lockStructure="1"/>
  <bookViews>
    <workbookView xWindow="-120" yWindow="-120" windowWidth="29040" windowHeight="15840" activeTab="1" xr2:uid="{485D483F-2B57-4CEE-8461-E4339CF1C1C9}"/>
  </bookViews>
  <sheets>
    <sheet name="cz.A" sheetId="1" r:id="rId1"/>
    <sheet name="cz.B" sheetId="2" r:id="rId2"/>
  </sheets>
  <definedNames>
    <definedName name="_xlnm.Print_Area" localSheetId="0">'cz.A'!$A:$G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F18" i="2"/>
  <c r="F19" i="2"/>
  <c r="F20" i="2"/>
  <c r="F21" i="2"/>
  <c r="F22" i="2"/>
  <c r="F23" i="2"/>
  <c r="F24" i="2"/>
  <c r="F25" i="2"/>
  <c r="F26" i="2"/>
  <c r="F27" i="2"/>
  <c r="F28" i="2"/>
  <c r="F15" i="2"/>
  <c r="F31" i="2" l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5" i="1"/>
  <c r="F138" i="1" l="1"/>
</calcChain>
</file>

<file path=xl/sharedStrings.xml><?xml version="1.0" encoding="utf-8"?>
<sst xmlns="http://schemas.openxmlformats.org/spreadsheetml/2006/main" count="312" uniqueCount="201">
  <si>
    <t>Załącznik nr 1 -</t>
  </si>
  <si>
    <t>część A</t>
  </si>
  <si>
    <t xml:space="preserve">        ……………………………....................                                        </t>
  </si>
  <si>
    <t xml:space="preserve">   ……….............……………………     </t>
  </si>
  <si>
    <t xml:space="preserve"> /Nazwa i adres Wykonawcy/          </t>
  </si>
  <si>
    <t xml:space="preserve"> /miejscowość i data/</t>
  </si>
  <si>
    <t>Do Zamawiającego:</t>
  </si>
  <si>
    <t>FORMULARZ  CENOWY</t>
  </si>
  <si>
    <t>Białostocki Park Naukowo - Technologiczny</t>
  </si>
  <si>
    <t>15-540 Białystok</t>
  </si>
  <si>
    <t>ul. Żurawia 71</t>
  </si>
  <si>
    <t>Nazwa i opis artykułu/materiału, wymagane parametry techniczne</t>
  </si>
  <si>
    <t>j.m.</t>
  </si>
  <si>
    <t>ilość do zamówienia</t>
  </si>
  <si>
    <t>jednostkowa cena netto</t>
  </si>
  <si>
    <t>wartość NETTO</t>
  </si>
  <si>
    <t>UWAGI</t>
  </si>
  <si>
    <t>„Dostawa artykułów papierniczych, biurowych i materiałów eksploatacyjnych do 
Białostockiego Parku Naukowo - Technologicznego w roku 2025”</t>
  </si>
  <si>
    <t>Papier biały gładki A4 200g (4CC)</t>
  </si>
  <si>
    <t>ryza 
(250 arkuszy)</t>
  </si>
  <si>
    <t>Papier do flipcharta w bloku, gładki, format 100x65cm, gramatura 80g/m2, 50 arkuszy w bloku, standardowe otwory</t>
  </si>
  <si>
    <t>blok (50 ark.)</t>
  </si>
  <si>
    <t>Papier kserograficzny format A3 - typu Polspeed1
gramatura 80g/m2, przeznaczony do wysokonakładowych drukarek i kopiarek</t>
  </si>
  <si>
    <t>ryza (500 szt.)</t>
  </si>
  <si>
    <t xml:space="preserve">Papier kserograficzny format A4 - typu Polspeed1
gramatura 80g/m2, przeznaczony do wysokonakładowych drukarek i kopiarek </t>
  </si>
  <si>
    <t>Papier gramatura 160 g/m2, format A4 (kolor i wzór - do wyboru Zamawiajacego) DO DRUKAREK LASEROWYCH</t>
  </si>
  <si>
    <t>opak. (250 kartek)</t>
  </si>
  <si>
    <t>Papier gramatura 200 g/m2, format A4 (kolor i wzór - do wyboru Zamawiajacego) DO DRUKAREK LASEROWYCH</t>
  </si>
  <si>
    <t>Papier do dyplomów gramatura min 220g/m2, format A4 (kolor i wzór - do wyboru Zamawiajacego) DO DRUKAREK LASEROWYCH opakowanie 25 arkuszy</t>
  </si>
  <si>
    <t>op. (25 szt.)</t>
  </si>
  <si>
    <t>PAPIER PAKOWY brązowy 100cm x 25m rolka 100g</t>
  </si>
  <si>
    <t>rolka</t>
  </si>
  <si>
    <t>II</t>
  </si>
  <si>
    <t>MATERIAŁY BIUROWE -RÓŻNE</t>
  </si>
  <si>
    <t xml:space="preserve">Atrament Parker NIEBIESKI - pojemność 57 ml </t>
  </si>
  <si>
    <t>szt.</t>
  </si>
  <si>
    <t>Cienkopis uniwersalny do pisania, kreślenia i kolorowania, mocna oprawiona w metal końcówka odporna na złamania i rozwarstwienia, gr.linii 0,4mm, typu STABILO point 88 (różne kolory)</t>
  </si>
  <si>
    <t>Cienkopis Stabilo zestaw 10 kolorów</t>
  </si>
  <si>
    <t xml:space="preserve">DESKA Z ZACISKIEM A4 HERLITZ EASY ORGA - kolor do wyboru zamawiającego </t>
  </si>
  <si>
    <t>Długopis BK77 f-my Pentel, kolor niebieski</t>
  </si>
  <si>
    <t>WKŁAD DŁUGOPISOWY NIEBIESKI BK77</t>
  </si>
  <si>
    <t xml:space="preserve">szt. </t>
  </si>
  <si>
    <t>Długopis PILOT Super Grip - czerwony</t>
  </si>
  <si>
    <t>Długopis PILOT Super Grip - niebieski</t>
  </si>
  <si>
    <t xml:space="preserve">Długopis kulkowy SXN-101 kolor wkładu niebieski </t>
  </si>
  <si>
    <t xml:space="preserve">Wkład do SXN-101, oznaczenie producenta: SXR-71 kolor niebieski </t>
  </si>
  <si>
    <t>Długopis żelowy z wymiennym wkładem żelowym i mechanizmem chowania wkładu, gumowy uchwyt, kula o średnicy 0,5mm, linia pisania o grubości 0,25mm, długości linii 1300 m (czarny, niebieski) (typu PILOT G-2)</t>
  </si>
  <si>
    <t>Dziurkacz, metalowy mechanizm, metalowa obudowa, ogranicznik formatu A4/US/A5/A6/888, średnica dziurki: 3,5mm odstęp pomiędzy dziurkami: 80mm (min.3 lata gw.), dziurkuje do 25 kartek model SAX Design 318</t>
  </si>
  <si>
    <t>Etykiety samoprzylepne arkuszowe 210x297 mm, białe, nieprzezroczyste opak. 100ark</t>
  </si>
  <si>
    <t>opak. (100 ark.)</t>
  </si>
  <si>
    <t>Etykiety uniwersalne, A4, 100 ark./op., 105 x 70 mm, białe - 3426</t>
  </si>
  <si>
    <t>Flamaster biurowy czarny z nietoksycznym tuszem na bazie wody. Wyposażony w wentylowaną skuwkę, odporny na wysychanie. Wykonany z solidnego tworzywa polipropylenowego - przeznaczony do pisania i rysowania na papierze</t>
  </si>
  <si>
    <t>folia/etykieta poliestrowa samoprzylepna przeźroczysta do drukarek laserowych format  A3; min. 50 g/m2</t>
  </si>
  <si>
    <t>opak. (50 arkuszy)</t>
  </si>
  <si>
    <t>Folia laminacyjna do laminowania, format A4</t>
  </si>
  <si>
    <t>opak. 100 szt</t>
  </si>
  <si>
    <t>Folia laminacyjna do laminowania, format A3</t>
  </si>
  <si>
    <t>folia stretch czarna 3kg 23m</t>
  </si>
  <si>
    <t>Foliopis -uniwersalny marker do pisania po gładkiej powierzchni, niezmywalny tusz, do pisania po folii oraz płytach CD/DVD grubość 0,4mm, 0,7mm, 1mm,  - różne kolory z końcówką okrągłą lub ściętą typu Stabilo OHPen (do konsultacji z Zamawiającym)</t>
  </si>
  <si>
    <t xml:space="preserve">Grafity do automatycznych ołówków 0,7, 60 mm, HB op. 12 szt. </t>
  </si>
  <si>
    <t>op. 12 szt.</t>
  </si>
  <si>
    <t xml:space="preserve">Gumka Donau uniwersalna mała </t>
  </si>
  <si>
    <t>Kalendarz książkowy dzienny A5 na 2026 rok (kolor do wyboru Zamawiającego)</t>
  </si>
  <si>
    <t>Kalendarz książkowy dzienny A5 na 2025 rok (kolor do wyboru Zamawiającego)</t>
  </si>
  <si>
    <t>KALKULATOR DUŻY BIUROWY typu CITIZEN SDC-444S - 12-pozycyjny wyświetlacz, obliczenia %, zmiana znaku +/-, podwójna pamięc obliczeń, klawisz podwójnego zera, podwójne zasilanie</t>
  </si>
  <si>
    <t>Klej w sztyfcie, bezbarwny, bezwonny, przeznaczony do papieru, fotografii, tektury i tkanin , pojemność 8 g,
 f-my Donau lub Amos</t>
  </si>
  <si>
    <t>Klej w sztyfcie, bezbarwny, bezwonny, przeznaczony do papieru, fotografii, tektury i tkanin , pojemność 15 g,
 f-my Donau lub Amos</t>
  </si>
  <si>
    <t>Klej Cyjanopan 2g (błyskawiczny) do połączeń elastycznych</t>
  </si>
  <si>
    <t>Klipy biurowe 15 mm o wysokiej trwałości, potrójnie galwanizowane</t>
  </si>
  <si>
    <t>op. (12szt)</t>
  </si>
  <si>
    <t>Klipy biurowe 19 mm o wysokiej trwałości, potrójnie galwanizowane</t>
  </si>
  <si>
    <t>Klipy biurowe 25 mm o wysokiej trwałości, potrójnie galwanizowane</t>
  </si>
  <si>
    <t>Koperta B5</t>
  </si>
  <si>
    <t>opak. 
(500 szt.)</t>
  </si>
  <si>
    <t>Korektor w taśmie typ Tipp-Ex Mini Pocket Mouse, myszka, wymiary taśmy 5 mm x 5 m</t>
  </si>
  <si>
    <t>Koszulki groszkowe, do przechowywania dokumentow A4, z miękkiej gładkiej folii polipropylenowej o grubości 50µm, antyelektrostatyczna, antyrefleksowa, ze wzmocnionym brzegiem</t>
  </si>
  <si>
    <t>op. (100 szt.)</t>
  </si>
  <si>
    <t>KOSZULKA DO SEGREGATORA A4 KRYSTALICZNA f-my BANTEX</t>
  </si>
  <si>
    <t>Koszulka do segregatora A4 MAXI, 220x300, op. 25 szt. ESSELTE wykonana z mocnej folii PP o grubości 120 mic.,
 mieści do 60kartek papieru. Jest nieco szersza niz standardowa koszulka. Opakowanie zawiera  25 sztuk.</t>
  </si>
  <si>
    <t>Linijka 30cm zawieszka DONAU, transparentna, wykonana z przezroczystego polistyrolu, nieścieralne podziałki, podcięte brzegi;</t>
  </si>
  <si>
    <t>Marker permamantny, typu Pentel N850/N860, odporny na działanie światła i ścieranie, do metalu, szkła, papieru, plastiku z końcówką okrągłą i ściętą, grubość pisania linni 1,5 mm (okrągła) i 4.5x1,2mm (ścięta); różne kolory</t>
  </si>
  <si>
    <t>Marker permanentny ścięta końcówka Office Products - kolor do wyboru Zamawiającego</t>
  </si>
  <si>
    <t>Marker do tablic suchościeralnych Pentel Maxiflo MWL5S zestaw 4 kolory + gąbka</t>
  </si>
  <si>
    <t>kpl.</t>
  </si>
  <si>
    <t xml:space="preserve">Masa mocująca biała </t>
  </si>
  <si>
    <t>opak.</t>
  </si>
  <si>
    <t>Nożyczki biurowe 20-21cm, ostrze ze stali nierdzewnej, ergonomicznie wyprofilowana rękojeść z niełamliwego plastiku</t>
  </si>
  <si>
    <t>Nóż  INTERLOCK Stanley ostrze łamane szer. 18mm (10-018)</t>
  </si>
  <si>
    <t>NÓŻ METALOWY HOBBY, 120 MM, Stanley</t>
  </si>
  <si>
    <t>Ołówek automatyczny Penac RB-085M lub Rotring Visuclick - 0,5 mm</t>
  </si>
  <si>
    <t>OŁÓWEK SZKOLNY NORIS Z GUMKĄ HB S122 STAEDTLER</t>
  </si>
  <si>
    <t>Ostrza łamane szerokość 18mm (opk. 10 sztuk), typu Stanley 11-301</t>
  </si>
  <si>
    <t>op. (10 szt. )</t>
  </si>
  <si>
    <t>Pianka do czyszczenia ekranów LCD Esperanza 400ml ES119</t>
  </si>
  <si>
    <t xml:space="preserve">  sztuka </t>
  </si>
  <si>
    <t xml:space="preserve">płyn do czyszczenia tablic suchościeranlych </t>
  </si>
  <si>
    <t>Przekładki wąskie kartonowe 1/3 A4 typu DONAU, wykonane z kartonu 190g/m2 o wymiarach 235x105mm, pakowane jednostkowo w folię ochronną, dziurkowane (2 dziurki na krótszym brzegu) 
różne kolory - do wyboru przez Zamawiajacego</t>
  </si>
  <si>
    <t>op. (100szt)</t>
  </si>
  <si>
    <t>Ramka na dyplomy typu ANTYRAMA, format A4, z plexi, możliwość wieszania w pionie i poziomie 
(do ostatecznego zatwierdzenia przez Zamawiającego)</t>
  </si>
  <si>
    <t>Ramka na dyplomy typu ANTYRAMA, format A3, z plexi, możliwość wieszania w pionie i poziomie 
(do ostatecznego zatwierdzenia przez Zamawiającego)</t>
  </si>
  <si>
    <t>Rozszywacz uniwersalny, metalowa konstrukcja z uchwytem z plastiku do wszystkich rodzajów zszywek, typ EAGLE ALPHA R5026B</t>
  </si>
  <si>
    <t>Segregator wykonany z PCV, format A4, szer. grzbietu 50mm, mechanizm 2-ringowy na tylnej ścianie, na grzbiecie kieszeń na etykietę opisową, typu Donau/Esselte różne kolory</t>
  </si>
  <si>
    <t>Segregator wykonany z PVC, format A4, szer. grzbietu 75mm, z metalową dźwignią, okucia metalowe na dolnych krawędziach, kieszeń na etykietę opisową, typu Donau/Esselte różne kolory mechanizm 2-ringowy</t>
  </si>
  <si>
    <t>Spinacze biurowe galwanizowane małe (dł .28 mm)</t>
  </si>
  <si>
    <t>op.
(100 szt.)</t>
  </si>
  <si>
    <t>Spinacze biurowe galwanizowane duże (dł .50mm)</t>
  </si>
  <si>
    <t xml:space="preserve">sprężone powietrze </t>
  </si>
  <si>
    <t>op.</t>
  </si>
  <si>
    <t xml:space="preserve">Ściereczki nasączone  do czyszczenia ekranów i komputerów </t>
  </si>
  <si>
    <t>Taśma Dwustronna Piankowa 12mm/50m Biała</t>
  </si>
  <si>
    <t>Taśma dwustronnie klejąca o wymiarach 50mmx25m, pokryta obustronnie emulsyjnym klejem akrylowym i dodatkowo zabezpieczona warstwą papieru.</t>
  </si>
  <si>
    <t>Taśma izolacyjna tesa 19mm/20m - kolor do wybopru Zamawiającego</t>
  </si>
  <si>
    <t>Taśma klejąca przezroczysta, bezwonna, o wymiarach 19mmx33m, wykonana z polipropylenu, pokryta klejem akrylowym.</t>
  </si>
  <si>
    <t>Taśma klejąca przezroczysta, bezwonna, o wymiarach 50mmx66m, wykonana z polipropylenu, pokryta klejem akrylowym.</t>
  </si>
  <si>
    <t>TAŚMA NAPRAWCZA typu power tape 50/50 3M Duct 1900</t>
  </si>
  <si>
    <t>Teczka kartonowa z gumką o gramaturze 400g/m2, 3 wewnętrzne skrzydła, płaska gumka narożna, rozmiar 232x320 mm, pokryta lakierem drukarskim (różne kolory) typu Donau</t>
  </si>
  <si>
    <t>Teczka skrzydłowa 3cm granatowa Barbara</t>
  </si>
  <si>
    <t>Temperówka metalowa pojedyncza</t>
  </si>
  <si>
    <t>Zakładki indeksujące samoprzylepne POST-IT, do oznaczania i kodowania kolorami, do zaznaczania stron i ważnych informacji, można je wielokrotnie przyklejać i odklejać nie niszcząc dokumentów, można po nich pisać, różne kolory, wymiary 25x43mm</t>
  </si>
  <si>
    <t>op. (50szt.)</t>
  </si>
  <si>
    <t>Zakładki indeksujące samoprzylepne POST-IT, do oznaczania i kodowania kolorami, do zaznaczania stron i ważnych informacji, można je wielokrotnie przyklejać i odklejać nie niszcząc dokumentów, można po nich pisać, różne kolory, wymiary 76x76mm</t>
  </si>
  <si>
    <t>op. (100 kartek)</t>
  </si>
  <si>
    <t>Zakładki indeksujace samoprzylepne POST-IT 76x76mm, 450 kartek,  kolor do wyboru Zamawiającego</t>
  </si>
  <si>
    <t>op. (450 kartek)</t>
  </si>
  <si>
    <t>Zakreślacz fluoroscencyjny, grubość linii 1-5mm, do zakreślania na kazdym papierze, opakowanie 6 kolorów</t>
  </si>
  <si>
    <t>op. (6 kolorów)</t>
  </si>
  <si>
    <t xml:space="preserve">zakreślacz Stabilo Navigator, kolory do wyboru zamawiającego </t>
  </si>
  <si>
    <t>Zakreślacze Stabilo Boss Original, końcówka ścięta, zestaw 4 kolorów</t>
  </si>
  <si>
    <t>op. (4 kolorów)</t>
  </si>
  <si>
    <t>Zszywki 24/6</t>
  </si>
  <si>
    <t>op. = 1000 szt.</t>
  </si>
  <si>
    <t>Zszywacz biurowy do 25 kartek na zszywki 24/6 i 26/6, głębokość zszywania 50 mm - model SAX 39</t>
  </si>
  <si>
    <t>III</t>
  </si>
  <si>
    <t>INNE</t>
  </si>
  <si>
    <t>Akumulatorki AA 2300 mAh Energizer</t>
  </si>
  <si>
    <t>opak. (4szt.)</t>
  </si>
  <si>
    <t>Akumulatorki AAA 500 mAh Energizer</t>
  </si>
  <si>
    <t>Baterie alkaliczne Duracell typu AA (LR6)</t>
  </si>
  <si>
    <t>Baterie alkaliczne Duracell typu AAA (LR03)</t>
  </si>
  <si>
    <t>szt</t>
  </si>
  <si>
    <t>Baterie alkaliczne Varta typu AA Industrial Pro 4006</t>
  </si>
  <si>
    <t>opak. 40 szt.</t>
  </si>
  <si>
    <t>Baterie CR2016</t>
  </si>
  <si>
    <t>Baterie CR2025</t>
  </si>
  <si>
    <t>Brokat sypki 1 kg - kolory do wyboru Zamawiającego</t>
  </si>
  <si>
    <t>opak. 1 kg</t>
  </si>
  <si>
    <t>Datownik TRODAT 4810 POL</t>
  </si>
  <si>
    <t>Filtr prywatyzujący 24" (16:9)</t>
  </si>
  <si>
    <t xml:space="preserve">IZOPROPANOL </t>
  </si>
  <si>
    <t>opak. 1 litr</t>
  </si>
  <si>
    <t xml:space="preserve">Kreda kolorowa </t>
  </si>
  <si>
    <t>opak. 
100 szt.</t>
  </si>
  <si>
    <t>Ładowarka do akumulatorów AA/AAA</t>
  </si>
  <si>
    <t>Magnesy kolor czarny okrągłe średnica 20mm - do tablic magnetycznych</t>
  </si>
  <si>
    <t>op. 10 szt.</t>
  </si>
  <si>
    <t>Magnesy kolorowe do tablic magnetycznych,  15 mm np. ARGO WG-15</t>
  </si>
  <si>
    <t>op. = 10 szt.</t>
  </si>
  <si>
    <t>Mechanizm ściągający Durable, długość linki 80 cm niebieski nr kat. 808818</t>
  </si>
  <si>
    <t>opak. (10 szt.)</t>
  </si>
  <si>
    <t>Pieczątka Trodat printy 4912 - pieczątka imienna kolor czerwony lub inne w tym rozmiarze</t>
  </si>
  <si>
    <t>Gumka do pieczątek</t>
  </si>
  <si>
    <t>Plastikowa półka/kuweta na dokumenty</t>
  </si>
  <si>
    <t>Podkładka piankowa pod mysz i nadgarstek FELLOWES</t>
  </si>
  <si>
    <t>Podkładka pod mysz - A4 Tech XGame X7-300MP: Długość [mm]: 350 (+/- 10%), Kolor: Czarny, Materiał: Mikroguma, Szerokość [mm]: 437 (+/- 10%)</t>
  </si>
  <si>
    <t>podkładka pod mysz SteelSeries QCK Edge Medium</t>
  </si>
  <si>
    <t>Podnóżek biurowy regulowany, kolor czarny, regulowana wysokość (3 pozycje) oraz regulowany kąt nachylenia (do 30st.), powierzchnia antypoślizgowa</t>
  </si>
  <si>
    <t>Pointer / wskaźnik laserowy / pilot Baseus Orange Dot do prezentacji</t>
  </si>
  <si>
    <t>Rolki kasowe termoczułe rt08030wff Bilety</t>
  </si>
  <si>
    <t xml:space="preserve">Rolki kasowe do terminali rt05715wbpaf </t>
  </si>
  <si>
    <t>Smycz reklamowa o szer. 15 mm z nadrukiem dwustronnym oraz karabińczykiem (nadruk - do ustalenia)</t>
  </si>
  <si>
    <t>opak. = 100 szt.</t>
  </si>
  <si>
    <t>Stojak na magnesy srebrny podpórka metalowa wygięta z blachy, wymiar powierzchni ekspozycyjnej 25x30cm</t>
  </si>
  <si>
    <t>Stojak regulowany na monitor/laptop Gembird MS-TABLE-01</t>
  </si>
  <si>
    <t>ŚCIERECZKA z MIKROFIBRY TABLIC SUCHOŚCIERALNYCH (rozmiar ściereczki min. 250x250)</t>
  </si>
  <si>
    <t>tusz do pieczątek czerwony</t>
  </si>
  <si>
    <t>Torebki strunowe 300 mm x 400 mm op.50 szt.</t>
  </si>
  <si>
    <t>op. 50 szt.</t>
  </si>
  <si>
    <t>Torebki strunowe 250 mm x 350 mm op.50 szt.</t>
  </si>
  <si>
    <t>Woreczki strunowe 200 mm x 250 mm</t>
  </si>
  <si>
    <t>op. 100 szt.</t>
  </si>
  <si>
    <t>Woreczki strunowe 100 mm x 150 mm</t>
  </si>
  <si>
    <t>I</t>
  </si>
  <si>
    <t>PAPIER</t>
  </si>
  <si>
    <t>SUMA NETTO:</t>
  </si>
  <si>
    <t>część B</t>
  </si>
  <si>
    <t>IV</t>
  </si>
  <si>
    <t>MATERIAŁY EKSPLOATACYJNE DO DRUKAREK I KSEROKOPIAREK</t>
  </si>
  <si>
    <t>Pojemnik za zużyty toner do Konica Minolta bizhub C3110</t>
  </si>
  <si>
    <t>Toner do drukarki KONICA MINOLTA  bizhub C224e - niebieski ORYGINALNE !!!</t>
  </si>
  <si>
    <t>Toner do drukarki KONICA MINOLTA  bizhub C3110 - czarny ORYGINALNE !!!</t>
  </si>
  <si>
    <t>Toner do drukarki KONICA MINOLTA  TN328K - niebieski ORYGINALNE !!!</t>
  </si>
  <si>
    <t>Toner do drukarki KONICA MINOLTA  TN328K - żółty ORYGINALNE !!!</t>
  </si>
  <si>
    <t>Toner do drukarki KONICA MINOLTA  TN328K - magenta ORYGINALNE !!!</t>
  </si>
  <si>
    <t>Toner do drukarki KONICA MINOLTA  TN328K - czarny ORYGINALNE !!!</t>
  </si>
  <si>
    <t>Toner do drukarki UTAX P-C3560i MFP - niebieski ORYGINALNE !!!</t>
  </si>
  <si>
    <t>Toner do drukarki UTAX P-C3560i MFP - żółty ORYGINALNE !!!</t>
  </si>
  <si>
    <t>Toner do drukarki UTAX P-C3560i MFP - magenta ORYGINALNE !!!</t>
  </si>
  <si>
    <t>Toner do drukarki DEVELOP INEO+ 3320i, kolor czarny - ORYGINALNE, lub oryginalne Konica Minolta kompatybilne z dedykowaną drukarką</t>
  </si>
  <si>
    <t>Toner do drukarki DEVELOP INEO+ 3320i, kolor cyan - ORYGINALNE, lub oryginalne Konica Minolta kompatybilne z dedykowaną drukarką</t>
  </si>
  <si>
    <t>Toner do drukarki DEVELOP INEO+ 3320i, kolor magenta - ORYGINALNE, lub oryginalne Konica Minolta kompatybilne z dedykowaną drukarką</t>
  </si>
  <si>
    <t>Toner do drukarki DEVELOP INEO+ 3320i, kolor żółty - ORYGINALNE, lub oryginalne Konica Minolta kompatybilne z dedykowaną drukarką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</si>
</sst>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2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u/>
      <sz val="18"/>
      <name val="Calibri"/>
      <family val="2"/>
      <charset val="238"/>
    </font>
    <font>
      <b/>
      <u/>
      <sz val="18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i/>
      <sz val="14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.5"/>
      <name val="Calibri"/>
      <family val="2"/>
      <charset val="238"/>
    </font>
    <font>
      <b/>
      <sz val="10"/>
      <color rgb="FFFFFFFF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i/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sz val="10"/>
      <color theme="0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rgb="FF000000"/>
      </patternFill>
    </fill>
  </fills>
  <borders count="9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4" fontId="0" fillId="0" borderId="7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" fontId="12" fillId="3" borderId="7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wrapText="1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" fontId="18" fillId="4" borderId="7" xfId="0" applyNumberFormat="1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0" fillId="5" borderId="0" xfId="0" applyFill="1"/>
    <xf numFmtId="1" fontId="20" fillId="5" borderId="8" xfId="0" applyNumberFormat="1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6" borderId="7" xfId="0" applyFill="1" applyBorder="1"/>
    <xf numFmtId="0" fontId="0" fillId="5" borderId="8" xfId="0" applyFill="1" applyBorder="1"/>
    <xf numFmtId="0" fontId="14" fillId="7" borderId="7" xfId="0" applyFont="1" applyFill="1" applyBorder="1" applyAlignment="1">
      <alignment horizontal="center" vertical="center" wrapText="1"/>
    </xf>
    <xf numFmtId="1" fontId="22" fillId="4" borderId="7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5508-74F7-459C-826C-C4A54829944D}">
  <sheetPr>
    <pageSetUpPr fitToPage="1"/>
  </sheetPr>
  <dimension ref="A1:H140"/>
  <sheetViews>
    <sheetView topLeftCell="A70" workbookViewId="0">
      <selection activeCell="F101" sqref="F101:F135 F24:F99 F15:F22"/>
    </sheetView>
  </sheetViews>
  <sheetFormatPr defaultRowHeight="15" x14ac:dyDescent="0.25"/>
  <cols>
    <col min="1" max="1" width="6.140625" customWidth="1"/>
    <col min="2" max="2" width="31.28515625" bestFit="1" customWidth="1"/>
    <col min="5" max="5" width="12.5703125" customWidth="1"/>
    <col min="6" max="6" width="21.42578125" customWidth="1"/>
    <col min="7" max="7" width="28.140625" bestFit="1" customWidth="1"/>
  </cols>
  <sheetData>
    <row r="1" spans="1:8" s="1" customFormat="1" ht="38.25" customHeight="1" x14ac:dyDescent="0.25">
      <c r="A1" s="44"/>
      <c r="B1" s="45"/>
      <c r="C1" s="45"/>
      <c r="D1" s="46"/>
      <c r="F1" s="2" t="s">
        <v>0</v>
      </c>
      <c r="G1" s="3" t="s">
        <v>1</v>
      </c>
    </row>
    <row r="2" spans="1:8" s="1" customFormat="1" ht="38.25" customHeight="1" x14ac:dyDescent="0.25">
      <c r="A2" s="47"/>
      <c r="B2" s="48"/>
      <c r="C2" s="48"/>
      <c r="D2" s="49"/>
      <c r="G2" s="4"/>
    </row>
    <row r="3" spans="1:8" s="1" customFormat="1" x14ac:dyDescent="0.25">
      <c r="A3" s="5" t="s">
        <v>2</v>
      </c>
      <c r="G3" s="6" t="s">
        <v>3</v>
      </c>
    </row>
    <row r="4" spans="1:8" s="1" customFormat="1" ht="15.75" x14ac:dyDescent="0.25">
      <c r="A4" s="7"/>
      <c r="B4" s="1" t="s">
        <v>4</v>
      </c>
      <c r="F4" s="8"/>
      <c r="G4" s="6" t="s">
        <v>5</v>
      </c>
    </row>
    <row r="5" spans="1:8" s="1" customFormat="1" x14ac:dyDescent="0.25">
      <c r="A5" s="7"/>
      <c r="D5" s="9" t="s">
        <v>6</v>
      </c>
      <c r="E5" s="10"/>
      <c r="F5" s="11"/>
      <c r="G5" s="12"/>
    </row>
    <row r="6" spans="1:8" s="1" customFormat="1" ht="15" customHeight="1" x14ac:dyDescent="0.25">
      <c r="A6" s="50" t="s">
        <v>7</v>
      </c>
      <c r="B6" s="50"/>
      <c r="C6" s="50"/>
      <c r="D6" s="1" t="s">
        <v>8</v>
      </c>
      <c r="E6" s="10"/>
      <c r="F6" s="11"/>
      <c r="G6" s="12"/>
    </row>
    <row r="7" spans="1:8" s="1" customFormat="1" ht="15" customHeight="1" x14ac:dyDescent="0.25">
      <c r="A7" s="50"/>
      <c r="B7" s="50"/>
      <c r="C7" s="50"/>
      <c r="D7" s="1" t="s">
        <v>9</v>
      </c>
      <c r="E7" s="10"/>
      <c r="F7" s="11"/>
      <c r="G7" s="12"/>
    </row>
    <row r="8" spans="1:8" s="1" customFormat="1" ht="15" customHeight="1" x14ac:dyDescent="0.25">
      <c r="A8" s="50"/>
      <c r="B8" s="50"/>
      <c r="C8" s="50"/>
      <c r="D8" s="1" t="s">
        <v>10</v>
      </c>
      <c r="E8" s="10"/>
      <c r="F8" s="11"/>
      <c r="G8" s="12"/>
    </row>
    <row r="9" spans="1:8" s="1" customFormat="1" ht="7.5" customHeight="1" x14ac:dyDescent="0.25">
      <c r="A9" s="7"/>
      <c r="E9" s="10"/>
      <c r="F9" s="11"/>
      <c r="G9" s="12"/>
    </row>
    <row r="10" spans="1:8" s="1" customFormat="1" ht="15" customHeight="1" x14ac:dyDescent="0.25">
      <c r="A10" s="51" t="s">
        <v>17</v>
      </c>
      <c r="B10" s="51"/>
      <c r="C10" s="51"/>
      <c r="D10" s="51"/>
      <c r="E10" s="51"/>
      <c r="F10" s="51"/>
      <c r="G10" s="51"/>
      <c r="H10" s="13"/>
    </row>
    <row r="11" spans="1:8" s="1" customFormat="1" ht="25.5" customHeight="1" x14ac:dyDescent="0.25">
      <c r="A11" s="52"/>
      <c r="B11" s="52"/>
      <c r="C11" s="52"/>
      <c r="D11" s="52"/>
      <c r="E11" s="52"/>
      <c r="F11" s="52"/>
      <c r="G11" s="52"/>
    </row>
    <row r="12" spans="1:8" ht="36" x14ac:dyDescent="0.25">
      <c r="A12" s="14"/>
      <c r="B12" s="15" t="s">
        <v>11</v>
      </c>
      <c r="C12" s="14" t="s">
        <v>12</v>
      </c>
      <c r="D12" s="16" t="s">
        <v>13</v>
      </c>
      <c r="E12" s="17" t="s">
        <v>14</v>
      </c>
      <c r="F12" s="18" t="s">
        <v>15</v>
      </c>
      <c r="G12" s="14" t="s">
        <v>16</v>
      </c>
    </row>
    <row r="13" spans="1:8" x14ac:dyDescent="0.25">
      <c r="A13" s="30"/>
      <c r="B13" s="31"/>
      <c r="C13" s="32"/>
      <c r="D13" s="32"/>
      <c r="E13" s="32"/>
      <c r="F13" s="32"/>
      <c r="G13" s="32"/>
    </row>
    <row r="14" spans="1:8" x14ac:dyDescent="0.25">
      <c r="A14" s="36" t="s">
        <v>181</v>
      </c>
      <c r="B14" s="37" t="s">
        <v>182</v>
      </c>
      <c r="C14" s="38"/>
      <c r="D14" s="35"/>
      <c r="E14" s="35"/>
      <c r="F14" s="35"/>
      <c r="G14" s="35"/>
    </row>
    <row r="15" spans="1:8" ht="38.25" x14ac:dyDescent="0.25">
      <c r="A15" s="19">
        <v>1</v>
      </c>
      <c r="B15" s="20" t="s">
        <v>18</v>
      </c>
      <c r="C15" s="21" t="s">
        <v>19</v>
      </c>
      <c r="D15" s="39">
        <v>2</v>
      </c>
      <c r="E15" s="4"/>
      <c r="F15" s="4">
        <f>E15*D15</f>
        <v>0</v>
      </c>
      <c r="G15" s="40"/>
    </row>
    <row r="16" spans="1:8" ht="51" x14ac:dyDescent="0.25">
      <c r="A16" s="19">
        <v>2</v>
      </c>
      <c r="B16" s="20" t="s">
        <v>20</v>
      </c>
      <c r="C16" s="21" t="s">
        <v>21</v>
      </c>
      <c r="D16" s="39">
        <v>9</v>
      </c>
      <c r="E16" s="4"/>
      <c r="F16" s="4">
        <f t="shared" ref="F16:F79" si="0">E16*D16</f>
        <v>0</v>
      </c>
      <c r="G16" s="40"/>
    </row>
    <row r="17" spans="1:7" ht="63.75" x14ac:dyDescent="0.25">
      <c r="A17" s="19">
        <v>3</v>
      </c>
      <c r="B17" s="20" t="s">
        <v>22</v>
      </c>
      <c r="C17" s="21" t="s">
        <v>23</v>
      </c>
      <c r="D17" s="39">
        <v>18</v>
      </c>
      <c r="E17" s="4"/>
      <c r="F17" s="4">
        <f t="shared" si="0"/>
        <v>0</v>
      </c>
      <c r="G17" s="40"/>
    </row>
    <row r="18" spans="1:7" ht="63.75" x14ac:dyDescent="0.25">
      <c r="A18" s="19">
        <v>4</v>
      </c>
      <c r="B18" s="20" t="s">
        <v>24</v>
      </c>
      <c r="C18" s="21" t="s">
        <v>23</v>
      </c>
      <c r="D18" s="39">
        <v>230</v>
      </c>
      <c r="E18" s="4"/>
      <c r="F18" s="4">
        <f t="shared" si="0"/>
        <v>0</v>
      </c>
      <c r="G18" s="40"/>
    </row>
    <row r="19" spans="1:7" ht="51" x14ac:dyDescent="0.25">
      <c r="A19" s="19">
        <v>5</v>
      </c>
      <c r="B19" s="20" t="s">
        <v>25</v>
      </c>
      <c r="C19" s="21" t="s">
        <v>26</v>
      </c>
      <c r="D19" s="39">
        <v>6</v>
      </c>
      <c r="E19" s="4"/>
      <c r="F19" s="4">
        <f t="shared" si="0"/>
        <v>0</v>
      </c>
      <c r="G19" s="40"/>
    </row>
    <row r="20" spans="1:7" ht="51" x14ac:dyDescent="0.25">
      <c r="A20" s="19">
        <v>6</v>
      </c>
      <c r="B20" s="20" t="s">
        <v>27</v>
      </c>
      <c r="C20" s="21" t="s">
        <v>26</v>
      </c>
      <c r="D20" s="39">
        <v>1</v>
      </c>
      <c r="E20" s="4"/>
      <c r="F20" s="4">
        <f t="shared" si="0"/>
        <v>0</v>
      </c>
      <c r="G20" s="40"/>
    </row>
    <row r="21" spans="1:7" ht="63.75" x14ac:dyDescent="0.25">
      <c r="A21" s="19">
        <v>7</v>
      </c>
      <c r="B21" s="20" t="s">
        <v>28</v>
      </c>
      <c r="C21" s="21" t="s">
        <v>29</v>
      </c>
      <c r="D21" s="39">
        <v>13</v>
      </c>
      <c r="E21" s="4"/>
      <c r="F21" s="4">
        <f t="shared" si="0"/>
        <v>0</v>
      </c>
      <c r="G21" s="40"/>
    </row>
    <row r="22" spans="1:7" ht="25.5" x14ac:dyDescent="0.25">
      <c r="A22" s="19">
        <v>8</v>
      </c>
      <c r="B22" s="20" t="s">
        <v>30</v>
      </c>
      <c r="C22" s="21" t="s">
        <v>31</v>
      </c>
      <c r="D22" s="39">
        <v>13</v>
      </c>
      <c r="E22" s="4"/>
      <c r="F22" s="4">
        <f t="shared" si="0"/>
        <v>0</v>
      </c>
      <c r="G22" s="40"/>
    </row>
    <row r="23" spans="1:7" x14ac:dyDescent="0.25">
      <c r="A23" s="22" t="s">
        <v>32</v>
      </c>
      <c r="B23" s="23" t="s">
        <v>33</v>
      </c>
      <c r="C23" s="22"/>
      <c r="D23" s="22"/>
      <c r="E23" s="22"/>
      <c r="F23" s="22"/>
      <c r="G23" s="22"/>
    </row>
    <row r="24" spans="1:7" ht="25.5" x14ac:dyDescent="0.25">
      <c r="A24" s="19">
        <v>9</v>
      </c>
      <c r="B24" s="20" t="s">
        <v>34</v>
      </c>
      <c r="C24" s="21" t="s">
        <v>35</v>
      </c>
      <c r="D24" s="39">
        <v>20</v>
      </c>
      <c r="E24" s="4"/>
      <c r="F24" s="4">
        <f t="shared" si="0"/>
        <v>0</v>
      </c>
      <c r="G24" s="40"/>
    </row>
    <row r="25" spans="1:7" ht="76.5" x14ac:dyDescent="0.25">
      <c r="A25" s="19">
        <v>10</v>
      </c>
      <c r="B25" s="20" t="s">
        <v>36</v>
      </c>
      <c r="C25" s="21" t="s">
        <v>35</v>
      </c>
      <c r="D25" s="39">
        <v>30</v>
      </c>
      <c r="E25" s="4"/>
      <c r="F25" s="4">
        <f t="shared" si="0"/>
        <v>0</v>
      </c>
      <c r="G25" s="40"/>
    </row>
    <row r="26" spans="1:7" x14ac:dyDescent="0.25">
      <c r="A26" s="19">
        <v>11</v>
      </c>
      <c r="B26" s="20" t="s">
        <v>37</v>
      </c>
      <c r="C26" s="21" t="s">
        <v>35</v>
      </c>
      <c r="D26" s="39">
        <v>15</v>
      </c>
      <c r="E26" s="4"/>
      <c r="F26" s="4">
        <f t="shared" si="0"/>
        <v>0</v>
      </c>
      <c r="G26" s="40"/>
    </row>
    <row r="27" spans="1:7" ht="38.25" x14ac:dyDescent="0.25">
      <c r="A27" s="19">
        <v>12</v>
      </c>
      <c r="B27" s="20" t="s">
        <v>38</v>
      </c>
      <c r="C27" s="21" t="s">
        <v>35</v>
      </c>
      <c r="D27" s="39">
        <v>59</v>
      </c>
      <c r="E27" s="4"/>
      <c r="F27" s="4">
        <f t="shared" si="0"/>
        <v>0</v>
      </c>
      <c r="G27" s="40"/>
    </row>
    <row r="28" spans="1:7" ht="25.5" x14ac:dyDescent="0.25">
      <c r="A28" s="19">
        <v>13</v>
      </c>
      <c r="B28" s="20" t="s">
        <v>39</v>
      </c>
      <c r="C28" s="21" t="s">
        <v>35</v>
      </c>
      <c r="D28" s="39">
        <v>30</v>
      </c>
      <c r="E28" s="4"/>
      <c r="F28" s="4">
        <f t="shared" si="0"/>
        <v>0</v>
      </c>
      <c r="G28" s="40"/>
    </row>
    <row r="29" spans="1:7" ht="25.5" x14ac:dyDescent="0.25">
      <c r="A29" s="19">
        <v>14</v>
      </c>
      <c r="B29" s="20" t="s">
        <v>40</v>
      </c>
      <c r="C29" s="21" t="s">
        <v>41</v>
      </c>
      <c r="D29" s="39">
        <v>30</v>
      </c>
      <c r="E29" s="4"/>
      <c r="F29" s="4">
        <f t="shared" si="0"/>
        <v>0</v>
      </c>
      <c r="G29" s="40"/>
    </row>
    <row r="30" spans="1:7" x14ac:dyDescent="0.25">
      <c r="A30" s="19">
        <v>15</v>
      </c>
      <c r="B30" s="20" t="s">
        <v>42</v>
      </c>
      <c r="C30" s="21" t="s">
        <v>35</v>
      </c>
      <c r="D30" s="39">
        <v>12</v>
      </c>
      <c r="E30" s="4"/>
      <c r="F30" s="4">
        <f t="shared" si="0"/>
        <v>0</v>
      </c>
      <c r="G30" s="40"/>
    </row>
    <row r="31" spans="1:7" x14ac:dyDescent="0.25">
      <c r="A31" s="19">
        <v>16</v>
      </c>
      <c r="B31" s="20" t="s">
        <v>43</v>
      </c>
      <c r="C31" s="21" t="s">
        <v>35</v>
      </c>
      <c r="D31" s="39">
        <v>41</v>
      </c>
      <c r="E31" s="4"/>
      <c r="F31" s="4">
        <f t="shared" si="0"/>
        <v>0</v>
      </c>
      <c r="G31" s="40"/>
    </row>
    <row r="32" spans="1:7" ht="25.5" x14ac:dyDescent="0.25">
      <c r="A32" s="19">
        <v>17</v>
      </c>
      <c r="B32" s="20" t="s">
        <v>44</v>
      </c>
      <c r="C32" s="21" t="s">
        <v>35</v>
      </c>
      <c r="D32" s="39">
        <v>64</v>
      </c>
      <c r="E32" s="4"/>
      <c r="F32" s="4">
        <f t="shared" si="0"/>
        <v>0</v>
      </c>
      <c r="G32" s="40"/>
    </row>
    <row r="33" spans="1:7" ht="25.5" x14ac:dyDescent="0.25">
      <c r="A33" s="19">
        <v>18</v>
      </c>
      <c r="B33" s="20" t="s">
        <v>45</v>
      </c>
      <c r="C33" s="21" t="s">
        <v>35</v>
      </c>
      <c r="D33" s="39">
        <v>50</v>
      </c>
      <c r="E33" s="4"/>
      <c r="F33" s="4">
        <f t="shared" si="0"/>
        <v>0</v>
      </c>
      <c r="G33" s="40"/>
    </row>
    <row r="34" spans="1:7" ht="89.25" x14ac:dyDescent="0.25">
      <c r="A34" s="19">
        <v>19</v>
      </c>
      <c r="B34" s="20" t="s">
        <v>46</v>
      </c>
      <c r="C34" s="21" t="s">
        <v>35</v>
      </c>
      <c r="D34" s="39">
        <v>77</v>
      </c>
      <c r="E34" s="4"/>
      <c r="F34" s="4">
        <f t="shared" si="0"/>
        <v>0</v>
      </c>
      <c r="G34" s="40"/>
    </row>
    <row r="35" spans="1:7" ht="89.25" x14ac:dyDescent="0.25">
      <c r="A35" s="19">
        <v>20</v>
      </c>
      <c r="B35" s="20" t="s">
        <v>47</v>
      </c>
      <c r="C35" s="21" t="s">
        <v>35</v>
      </c>
      <c r="D35" s="39">
        <v>4</v>
      </c>
      <c r="E35" s="4"/>
      <c r="F35" s="4">
        <f t="shared" si="0"/>
        <v>0</v>
      </c>
      <c r="G35" s="40"/>
    </row>
    <row r="36" spans="1:7" ht="38.25" x14ac:dyDescent="0.25">
      <c r="A36" s="19">
        <v>21</v>
      </c>
      <c r="B36" s="20" t="s">
        <v>48</v>
      </c>
      <c r="C36" s="21" t="s">
        <v>49</v>
      </c>
      <c r="D36" s="39">
        <v>7</v>
      </c>
      <c r="E36" s="4"/>
      <c r="F36" s="4">
        <f t="shared" si="0"/>
        <v>0</v>
      </c>
      <c r="G36" s="40"/>
    </row>
    <row r="37" spans="1:7" ht="25.5" x14ac:dyDescent="0.25">
      <c r="A37" s="19">
        <v>22</v>
      </c>
      <c r="B37" s="20" t="s">
        <v>50</v>
      </c>
      <c r="C37" s="21" t="s">
        <v>49</v>
      </c>
      <c r="D37" s="39">
        <v>1</v>
      </c>
      <c r="E37" s="4"/>
      <c r="F37" s="4">
        <f t="shared" si="0"/>
        <v>0</v>
      </c>
      <c r="G37" s="40"/>
    </row>
    <row r="38" spans="1:7" ht="94.5" x14ac:dyDescent="0.25">
      <c r="A38" s="19">
        <v>23</v>
      </c>
      <c r="B38" s="24" t="s">
        <v>51</v>
      </c>
      <c r="C38" s="25" t="s">
        <v>35</v>
      </c>
      <c r="D38" s="39">
        <v>50</v>
      </c>
      <c r="E38" s="4"/>
      <c r="F38" s="4">
        <f t="shared" si="0"/>
        <v>0</v>
      </c>
      <c r="G38" s="40"/>
    </row>
    <row r="39" spans="1:7" ht="51" x14ac:dyDescent="0.25">
      <c r="A39" s="19">
        <v>24</v>
      </c>
      <c r="B39" s="20" t="s">
        <v>52</v>
      </c>
      <c r="C39" s="21" t="s">
        <v>53</v>
      </c>
      <c r="D39" s="39">
        <v>3</v>
      </c>
      <c r="E39" s="4"/>
      <c r="F39" s="4">
        <f t="shared" si="0"/>
        <v>0</v>
      </c>
      <c r="G39" s="40"/>
    </row>
    <row r="40" spans="1:7" ht="25.5" x14ac:dyDescent="0.25">
      <c r="A40" s="19">
        <v>25</v>
      </c>
      <c r="B40" s="20" t="s">
        <v>54</v>
      </c>
      <c r="C40" s="21" t="s">
        <v>55</v>
      </c>
      <c r="D40" s="39">
        <v>11</v>
      </c>
      <c r="E40" s="4"/>
      <c r="F40" s="4">
        <f t="shared" si="0"/>
        <v>0</v>
      </c>
      <c r="G40" s="40"/>
    </row>
    <row r="41" spans="1:7" ht="25.5" x14ac:dyDescent="0.25">
      <c r="A41" s="19">
        <v>26</v>
      </c>
      <c r="B41" s="20" t="s">
        <v>56</v>
      </c>
      <c r="C41" s="21" t="s">
        <v>55</v>
      </c>
      <c r="D41" s="39">
        <v>11</v>
      </c>
      <c r="E41" s="4"/>
      <c r="F41" s="4">
        <f t="shared" si="0"/>
        <v>0</v>
      </c>
      <c r="G41" s="40"/>
    </row>
    <row r="42" spans="1:7" x14ac:dyDescent="0.25">
      <c r="A42" s="19">
        <v>27</v>
      </c>
      <c r="B42" s="24" t="s">
        <v>57</v>
      </c>
      <c r="C42" s="21" t="s">
        <v>35</v>
      </c>
      <c r="D42" s="39">
        <v>1</v>
      </c>
      <c r="E42" s="4"/>
      <c r="F42" s="4">
        <f t="shared" si="0"/>
        <v>0</v>
      </c>
      <c r="G42" s="40"/>
    </row>
    <row r="43" spans="1:7" ht="102" x14ac:dyDescent="0.25">
      <c r="A43" s="19">
        <v>28</v>
      </c>
      <c r="B43" s="20" t="s">
        <v>58</v>
      </c>
      <c r="C43" s="21" t="s">
        <v>35</v>
      </c>
      <c r="D43" s="39">
        <v>22</v>
      </c>
      <c r="E43" s="4"/>
      <c r="F43" s="4">
        <f t="shared" si="0"/>
        <v>0</v>
      </c>
      <c r="G43" s="40"/>
    </row>
    <row r="44" spans="1:7" ht="27" x14ac:dyDescent="0.25">
      <c r="A44" s="19">
        <v>29</v>
      </c>
      <c r="B44" s="26" t="s">
        <v>59</v>
      </c>
      <c r="C44" s="25" t="s">
        <v>60</v>
      </c>
      <c r="D44" s="39">
        <v>30</v>
      </c>
      <c r="E44" s="4"/>
      <c r="F44" s="4">
        <f t="shared" si="0"/>
        <v>0</v>
      </c>
      <c r="G44" s="40"/>
    </row>
    <row r="45" spans="1:7" x14ac:dyDescent="0.25">
      <c r="A45" s="19">
        <v>30</v>
      </c>
      <c r="B45" s="20" t="s">
        <v>61</v>
      </c>
      <c r="C45" s="21" t="s">
        <v>35</v>
      </c>
      <c r="D45" s="39">
        <v>12</v>
      </c>
      <c r="E45" s="4"/>
      <c r="F45" s="4">
        <f t="shared" si="0"/>
        <v>0</v>
      </c>
      <c r="G45" s="40"/>
    </row>
    <row r="46" spans="1:7" ht="38.25" x14ac:dyDescent="0.25">
      <c r="A46" s="19">
        <v>31</v>
      </c>
      <c r="B46" s="20" t="s">
        <v>62</v>
      </c>
      <c r="C46" s="21" t="s">
        <v>35</v>
      </c>
      <c r="D46" s="39">
        <v>1</v>
      </c>
      <c r="E46" s="4"/>
      <c r="F46" s="4">
        <f t="shared" si="0"/>
        <v>0</v>
      </c>
      <c r="G46" s="40"/>
    </row>
    <row r="47" spans="1:7" ht="38.25" x14ac:dyDescent="0.25">
      <c r="A47" s="19">
        <v>32</v>
      </c>
      <c r="B47" s="20" t="s">
        <v>63</v>
      </c>
      <c r="C47" s="21" t="s">
        <v>35</v>
      </c>
      <c r="D47" s="39">
        <v>4</v>
      </c>
      <c r="E47" s="4"/>
      <c r="F47" s="4">
        <f t="shared" si="0"/>
        <v>0</v>
      </c>
      <c r="G47" s="40"/>
    </row>
    <row r="48" spans="1:7" ht="76.5" x14ac:dyDescent="0.25">
      <c r="A48" s="19">
        <v>33</v>
      </c>
      <c r="B48" s="20" t="s">
        <v>64</v>
      </c>
      <c r="C48" s="21" t="s">
        <v>35</v>
      </c>
      <c r="D48" s="39">
        <v>3</v>
      </c>
      <c r="E48" s="4"/>
      <c r="F48" s="4">
        <f t="shared" si="0"/>
        <v>0</v>
      </c>
      <c r="G48" s="40"/>
    </row>
    <row r="49" spans="1:7" ht="51" x14ac:dyDescent="0.25">
      <c r="A49" s="19">
        <v>34</v>
      </c>
      <c r="B49" s="20" t="s">
        <v>65</v>
      </c>
      <c r="C49" s="21" t="s">
        <v>35</v>
      </c>
      <c r="D49" s="39">
        <v>7</v>
      </c>
      <c r="E49" s="4"/>
      <c r="F49" s="4">
        <f t="shared" si="0"/>
        <v>0</v>
      </c>
      <c r="G49" s="40"/>
    </row>
    <row r="50" spans="1:7" ht="51" x14ac:dyDescent="0.25">
      <c r="A50" s="19">
        <v>35</v>
      </c>
      <c r="B50" s="20" t="s">
        <v>66</v>
      </c>
      <c r="C50" s="21" t="s">
        <v>35</v>
      </c>
      <c r="D50" s="39">
        <v>22</v>
      </c>
      <c r="E50" s="4"/>
      <c r="F50" s="4">
        <f t="shared" si="0"/>
        <v>0</v>
      </c>
      <c r="G50" s="40"/>
    </row>
    <row r="51" spans="1:7" ht="25.5" x14ac:dyDescent="0.25">
      <c r="A51" s="19">
        <v>36</v>
      </c>
      <c r="B51" s="20" t="s">
        <v>67</v>
      </c>
      <c r="C51" s="21" t="s">
        <v>35</v>
      </c>
      <c r="D51" s="39">
        <v>17</v>
      </c>
      <c r="E51" s="4"/>
      <c r="F51" s="4">
        <f t="shared" si="0"/>
        <v>0</v>
      </c>
      <c r="G51" s="40"/>
    </row>
    <row r="52" spans="1:7" ht="25.5" x14ac:dyDescent="0.25">
      <c r="A52" s="19">
        <v>37</v>
      </c>
      <c r="B52" s="20" t="s">
        <v>68</v>
      </c>
      <c r="C52" s="21" t="s">
        <v>69</v>
      </c>
      <c r="D52" s="39">
        <v>12</v>
      </c>
      <c r="E52" s="4"/>
      <c r="F52" s="4">
        <f t="shared" si="0"/>
        <v>0</v>
      </c>
      <c r="G52" s="40"/>
    </row>
    <row r="53" spans="1:7" ht="25.5" x14ac:dyDescent="0.25">
      <c r="A53" s="19">
        <v>38</v>
      </c>
      <c r="B53" s="20" t="s">
        <v>70</v>
      </c>
      <c r="C53" s="21" t="s">
        <v>69</v>
      </c>
      <c r="D53" s="39">
        <v>12</v>
      </c>
      <c r="E53" s="4"/>
      <c r="F53" s="4">
        <f t="shared" si="0"/>
        <v>0</v>
      </c>
      <c r="G53" s="40"/>
    </row>
    <row r="54" spans="1:7" ht="25.5" x14ac:dyDescent="0.25">
      <c r="A54" s="19">
        <v>39</v>
      </c>
      <c r="B54" s="20" t="s">
        <v>71</v>
      </c>
      <c r="C54" s="21" t="s">
        <v>69</v>
      </c>
      <c r="D54" s="39">
        <v>11</v>
      </c>
      <c r="E54" s="4"/>
      <c r="F54" s="4">
        <f t="shared" si="0"/>
        <v>0</v>
      </c>
      <c r="G54" s="40"/>
    </row>
    <row r="55" spans="1:7" ht="25.5" x14ac:dyDescent="0.25">
      <c r="A55" s="19">
        <v>40</v>
      </c>
      <c r="B55" s="27" t="s">
        <v>72</v>
      </c>
      <c r="C55" s="21" t="s">
        <v>73</v>
      </c>
      <c r="D55" s="39">
        <v>1</v>
      </c>
      <c r="E55" s="4"/>
      <c r="F55" s="4">
        <f t="shared" si="0"/>
        <v>0</v>
      </c>
      <c r="G55" s="40"/>
    </row>
    <row r="56" spans="1:7" ht="38.25" x14ac:dyDescent="0.25">
      <c r="A56" s="19">
        <v>41</v>
      </c>
      <c r="B56" s="20" t="s">
        <v>74</v>
      </c>
      <c r="C56" s="21" t="s">
        <v>41</v>
      </c>
      <c r="D56" s="39">
        <v>24</v>
      </c>
      <c r="E56" s="4"/>
      <c r="F56" s="4">
        <f t="shared" si="0"/>
        <v>0</v>
      </c>
      <c r="G56" s="40"/>
    </row>
    <row r="57" spans="1:7" ht="76.5" x14ac:dyDescent="0.25">
      <c r="A57" s="19">
        <v>42</v>
      </c>
      <c r="B57" s="20" t="s">
        <v>75</v>
      </c>
      <c r="C57" s="21" t="s">
        <v>76</v>
      </c>
      <c r="D57" s="39">
        <v>8</v>
      </c>
      <c r="E57" s="4"/>
      <c r="F57" s="4">
        <f t="shared" si="0"/>
        <v>0</v>
      </c>
      <c r="G57" s="40"/>
    </row>
    <row r="58" spans="1:7" ht="25.5" x14ac:dyDescent="0.25">
      <c r="A58" s="19">
        <v>43</v>
      </c>
      <c r="B58" s="20" t="s">
        <v>77</v>
      </c>
      <c r="C58" s="21" t="s">
        <v>76</v>
      </c>
      <c r="D58" s="39">
        <v>14</v>
      </c>
      <c r="E58" s="4"/>
      <c r="F58" s="4">
        <f t="shared" si="0"/>
        <v>0</v>
      </c>
      <c r="G58" s="40"/>
    </row>
    <row r="59" spans="1:7" ht="102" x14ac:dyDescent="0.25">
      <c r="A59" s="19">
        <v>44</v>
      </c>
      <c r="B59" s="20" t="s">
        <v>78</v>
      </c>
      <c r="C59" s="21" t="s">
        <v>29</v>
      </c>
      <c r="D59" s="39">
        <v>1</v>
      </c>
      <c r="E59" s="4"/>
      <c r="F59" s="4">
        <f t="shared" si="0"/>
        <v>0</v>
      </c>
      <c r="G59" s="40"/>
    </row>
    <row r="60" spans="1:7" ht="63.75" x14ac:dyDescent="0.25">
      <c r="A60" s="19">
        <v>45</v>
      </c>
      <c r="B60" s="20" t="s">
        <v>79</v>
      </c>
      <c r="C60" s="21" t="s">
        <v>35</v>
      </c>
      <c r="D60" s="39">
        <v>1</v>
      </c>
      <c r="E60" s="4"/>
      <c r="F60" s="4">
        <f t="shared" si="0"/>
        <v>0</v>
      </c>
      <c r="G60" s="40"/>
    </row>
    <row r="61" spans="1:7" ht="89.25" x14ac:dyDescent="0.25">
      <c r="A61" s="19">
        <v>46</v>
      </c>
      <c r="B61" s="20" t="s">
        <v>80</v>
      </c>
      <c r="C61" s="21" t="s">
        <v>35</v>
      </c>
      <c r="D61" s="39">
        <v>22</v>
      </c>
      <c r="E61" s="4"/>
      <c r="F61" s="4">
        <f t="shared" si="0"/>
        <v>0</v>
      </c>
      <c r="G61" s="40"/>
    </row>
    <row r="62" spans="1:7" ht="38.25" x14ac:dyDescent="0.25">
      <c r="A62" s="19">
        <v>47</v>
      </c>
      <c r="B62" s="20" t="s">
        <v>81</v>
      </c>
      <c r="C62" s="21" t="s">
        <v>35</v>
      </c>
      <c r="D62" s="39">
        <v>200</v>
      </c>
      <c r="E62" s="4"/>
      <c r="F62" s="4">
        <f t="shared" si="0"/>
        <v>0</v>
      </c>
      <c r="G62" s="40"/>
    </row>
    <row r="63" spans="1:7" ht="38.25" x14ac:dyDescent="0.25">
      <c r="A63" s="19">
        <v>48</v>
      </c>
      <c r="B63" s="20" t="s">
        <v>82</v>
      </c>
      <c r="C63" s="21" t="s">
        <v>83</v>
      </c>
      <c r="D63" s="39">
        <v>9</v>
      </c>
      <c r="E63" s="4"/>
      <c r="F63" s="4">
        <f t="shared" si="0"/>
        <v>0</v>
      </c>
      <c r="G63" s="40"/>
    </row>
    <row r="64" spans="1:7" x14ac:dyDescent="0.25">
      <c r="A64" s="19">
        <v>49</v>
      </c>
      <c r="B64" s="20" t="s">
        <v>84</v>
      </c>
      <c r="C64" s="21" t="s">
        <v>85</v>
      </c>
      <c r="D64" s="39">
        <v>7</v>
      </c>
      <c r="E64" s="4"/>
      <c r="F64" s="4">
        <f t="shared" si="0"/>
        <v>0</v>
      </c>
      <c r="G64" s="40"/>
    </row>
    <row r="65" spans="1:7" ht="51" x14ac:dyDescent="0.25">
      <c r="A65" s="19">
        <v>50</v>
      </c>
      <c r="B65" s="20" t="s">
        <v>86</v>
      </c>
      <c r="C65" s="21" t="s">
        <v>35</v>
      </c>
      <c r="D65" s="39">
        <v>12</v>
      </c>
      <c r="E65" s="4"/>
      <c r="F65" s="4">
        <f t="shared" si="0"/>
        <v>0</v>
      </c>
      <c r="G65" s="40"/>
    </row>
    <row r="66" spans="1:7" ht="25.5" x14ac:dyDescent="0.25">
      <c r="A66" s="19">
        <v>51</v>
      </c>
      <c r="B66" s="20" t="s">
        <v>87</v>
      </c>
      <c r="C66" s="21" t="s">
        <v>35</v>
      </c>
      <c r="D66" s="39">
        <v>11</v>
      </c>
      <c r="E66" s="4"/>
      <c r="F66" s="4">
        <f t="shared" si="0"/>
        <v>0</v>
      </c>
      <c r="G66" s="40"/>
    </row>
    <row r="67" spans="1:7" ht="25.5" x14ac:dyDescent="0.25">
      <c r="A67" s="19">
        <v>52</v>
      </c>
      <c r="B67" s="20" t="s">
        <v>88</v>
      </c>
      <c r="C67" s="21" t="s">
        <v>41</v>
      </c>
      <c r="D67" s="39">
        <v>1</v>
      </c>
      <c r="E67" s="4"/>
      <c r="F67" s="4">
        <f t="shared" si="0"/>
        <v>0</v>
      </c>
      <c r="G67" s="40"/>
    </row>
    <row r="68" spans="1:7" ht="25.5" x14ac:dyDescent="0.25">
      <c r="A68" s="19">
        <v>53</v>
      </c>
      <c r="B68" s="20" t="s">
        <v>89</v>
      </c>
      <c r="C68" s="21" t="s">
        <v>35</v>
      </c>
      <c r="D68" s="39">
        <v>21</v>
      </c>
      <c r="E68" s="4"/>
      <c r="F68" s="4">
        <f t="shared" si="0"/>
        <v>0</v>
      </c>
      <c r="G68" s="40"/>
    </row>
    <row r="69" spans="1:7" ht="25.5" x14ac:dyDescent="0.25">
      <c r="A69" s="19">
        <v>54</v>
      </c>
      <c r="B69" s="20" t="s">
        <v>90</v>
      </c>
      <c r="C69" s="21" t="s">
        <v>35</v>
      </c>
      <c r="D69" s="39">
        <v>20</v>
      </c>
      <c r="E69" s="4"/>
      <c r="F69" s="4">
        <f t="shared" si="0"/>
        <v>0</v>
      </c>
      <c r="G69" s="40"/>
    </row>
    <row r="70" spans="1:7" ht="25.5" x14ac:dyDescent="0.25">
      <c r="A70" s="19">
        <v>55</v>
      </c>
      <c r="B70" s="20" t="s">
        <v>91</v>
      </c>
      <c r="C70" s="21" t="s">
        <v>92</v>
      </c>
      <c r="D70" s="39">
        <v>2</v>
      </c>
      <c r="E70" s="4"/>
      <c r="F70" s="4">
        <f t="shared" si="0"/>
        <v>0</v>
      </c>
      <c r="G70" s="40"/>
    </row>
    <row r="71" spans="1:7" ht="25.5" x14ac:dyDescent="0.25">
      <c r="A71" s="19">
        <v>56</v>
      </c>
      <c r="B71" s="20" t="s">
        <v>93</v>
      </c>
      <c r="C71" s="21" t="s">
        <v>94</v>
      </c>
      <c r="D71" s="39">
        <v>17</v>
      </c>
      <c r="E71" s="4"/>
      <c r="F71" s="4">
        <f t="shared" si="0"/>
        <v>0</v>
      </c>
      <c r="G71" s="40"/>
    </row>
    <row r="72" spans="1:7" ht="25.5" x14ac:dyDescent="0.25">
      <c r="A72" s="19">
        <v>57</v>
      </c>
      <c r="B72" s="20" t="s">
        <v>95</v>
      </c>
      <c r="C72" s="21" t="s">
        <v>35</v>
      </c>
      <c r="D72" s="39">
        <v>5</v>
      </c>
      <c r="E72" s="4"/>
      <c r="F72" s="4">
        <f t="shared" si="0"/>
        <v>0</v>
      </c>
      <c r="G72" s="40"/>
    </row>
    <row r="73" spans="1:7" ht="102" x14ac:dyDescent="0.25">
      <c r="A73" s="19">
        <v>58</v>
      </c>
      <c r="B73" s="20" t="s">
        <v>96</v>
      </c>
      <c r="C73" s="21" t="s">
        <v>97</v>
      </c>
      <c r="D73" s="39">
        <v>7</v>
      </c>
      <c r="E73" s="4"/>
      <c r="F73" s="4">
        <f t="shared" si="0"/>
        <v>0</v>
      </c>
      <c r="G73" s="40"/>
    </row>
    <row r="74" spans="1:7" ht="63.75" x14ac:dyDescent="0.25">
      <c r="A74" s="19">
        <v>59</v>
      </c>
      <c r="B74" s="20" t="s">
        <v>98</v>
      </c>
      <c r="C74" s="21" t="s">
        <v>35</v>
      </c>
      <c r="D74" s="39">
        <v>20</v>
      </c>
      <c r="E74" s="4"/>
      <c r="F74" s="4">
        <f t="shared" si="0"/>
        <v>0</v>
      </c>
      <c r="G74" s="40"/>
    </row>
    <row r="75" spans="1:7" ht="63.75" x14ac:dyDescent="0.25">
      <c r="A75" s="19">
        <v>60</v>
      </c>
      <c r="B75" s="20" t="s">
        <v>99</v>
      </c>
      <c r="C75" s="21" t="s">
        <v>35</v>
      </c>
      <c r="D75" s="39">
        <v>20</v>
      </c>
      <c r="E75" s="4"/>
      <c r="F75" s="4">
        <f t="shared" si="0"/>
        <v>0</v>
      </c>
      <c r="G75" s="40"/>
    </row>
    <row r="76" spans="1:7" ht="51" x14ac:dyDescent="0.25">
      <c r="A76" s="19">
        <v>61</v>
      </c>
      <c r="B76" s="20" t="s">
        <v>100</v>
      </c>
      <c r="C76" s="21" t="s">
        <v>35</v>
      </c>
      <c r="D76" s="39">
        <v>2</v>
      </c>
      <c r="E76" s="4"/>
      <c r="F76" s="4">
        <f t="shared" si="0"/>
        <v>0</v>
      </c>
      <c r="G76" s="40"/>
    </row>
    <row r="77" spans="1:7" ht="63.75" x14ac:dyDescent="0.25">
      <c r="A77" s="19">
        <v>62</v>
      </c>
      <c r="B77" s="20" t="s">
        <v>101</v>
      </c>
      <c r="C77" s="21" t="s">
        <v>35</v>
      </c>
      <c r="D77" s="39">
        <v>51</v>
      </c>
      <c r="E77" s="4"/>
      <c r="F77" s="4">
        <f t="shared" si="0"/>
        <v>0</v>
      </c>
      <c r="G77" s="40"/>
    </row>
    <row r="78" spans="1:7" ht="76.5" x14ac:dyDescent="0.25">
      <c r="A78" s="19">
        <v>63</v>
      </c>
      <c r="B78" s="20" t="s">
        <v>102</v>
      </c>
      <c r="C78" s="21" t="s">
        <v>35</v>
      </c>
      <c r="D78" s="39">
        <v>45</v>
      </c>
      <c r="E78" s="4"/>
      <c r="F78" s="4">
        <f t="shared" si="0"/>
        <v>0</v>
      </c>
      <c r="G78" s="40"/>
    </row>
    <row r="79" spans="1:7" ht="25.5" x14ac:dyDescent="0.25">
      <c r="A79" s="19">
        <v>64</v>
      </c>
      <c r="B79" s="20" t="s">
        <v>103</v>
      </c>
      <c r="C79" s="21" t="s">
        <v>104</v>
      </c>
      <c r="D79" s="39">
        <v>25</v>
      </c>
      <c r="E79" s="4"/>
      <c r="F79" s="4">
        <f t="shared" si="0"/>
        <v>0</v>
      </c>
      <c r="G79" s="40"/>
    </row>
    <row r="80" spans="1:7" ht="25.5" x14ac:dyDescent="0.25">
      <c r="A80" s="19">
        <v>65</v>
      </c>
      <c r="B80" s="20" t="s">
        <v>105</v>
      </c>
      <c r="C80" s="21" t="s">
        <v>104</v>
      </c>
      <c r="D80" s="39">
        <v>5</v>
      </c>
      <c r="E80" s="4"/>
      <c r="F80" s="4">
        <f t="shared" ref="F80:F135" si="1">E80*D80</f>
        <v>0</v>
      </c>
      <c r="G80" s="40"/>
    </row>
    <row r="81" spans="1:7" x14ac:dyDescent="0.25">
      <c r="A81" s="19">
        <v>66</v>
      </c>
      <c r="B81" s="20" t="s">
        <v>106</v>
      </c>
      <c r="C81" s="21" t="s">
        <v>107</v>
      </c>
      <c r="D81" s="39">
        <v>22</v>
      </c>
      <c r="E81" s="4"/>
      <c r="F81" s="4">
        <f t="shared" si="1"/>
        <v>0</v>
      </c>
      <c r="G81" s="40"/>
    </row>
    <row r="82" spans="1:7" ht="25.5" x14ac:dyDescent="0.25">
      <c r="A82" s="19">
        <v>67</v>
      </c>
      <c r="B82" s="20" t="s">
        <v>108</v>
      </c>
      <c r="C82" s="21" t="s">
        <v>107</v>
      </c>
      <c r="D82" s="39">
        <v>9</v>
      </c>
      <c r="E82" s="4"/>
      <c r="F82" s="4">
        <f t="shared" si="1"/>
        <v>0</v>
      </c>
      <c r="G82" s="40"/>
    </row>
    <row r="83" spans="1:7" ht="25.5" x14ac:dyDescent="0.25">
      <c r="A83" s="19">
        <v>68</v>
      </c>
      <c r="B83" s="20" t="s">
        <v>109</v>
      </c>
      <c r="C83" s="21" t="s">
        <v>41</v>
      </c>
      <c r="D83" s="39">
        <v>3</v>
      </c>
      <c r="E83" s="4"/>
      <c r="F83" s="4">
        <f t="shared" si="1"/>
        <v>0</v>
      </c>
      <c r="G83" s="40"/>
    </row>
    <row r="84" spans="1:7" ht="63.75" x14ac:dyDescent="0.25">
      <c r="A84" s="19">
        <v>69</v>
      </c>
      <c r="B84" s="20" t="s">
        <v>110</v>
      </c>
      <c r="C84" s="21" t="s">
        <v>35</v>
      </c>
      <c r="D84" s="39">
        <v>21</v>
      </c>
      <c r="E84" s="4"/>
      <c r="F84" s="4">
        <f t="shared" si="1"/>
        <v>0</v>
      </c>
      <c r="G84" s="40"/>
    </row>
    <row r="85" spans="1:7" ht="27" x14ac:dyDescent="0.25">
      <c r="A85" s="19">
        <v>70</v>
      </c>
      <c r="B85" s="24" t="s">
        <v>111</v>
      </c>
      <c r="C85" s="21" t="s">
        <v>35</v>
      </c>
      <c r="D85" s="39">
        <v>2</v>
      </c>
      <c r="E85" s="4"/>
      <c r="F85" s="4">
        <f t="shared" si="1"/>
        <v>0</v>
      </c>
      <c r="G85" s="40"/>
    </row>
    <row r="86" spans="1:7" ht="51" x14ac:dyDescent="0.25">
      <c r="A86" s="19">
        <v>71</v>
      </c>
      <c r="B86" s="20" t="s">
        <v>112</v>
      </c>
      <c r="C86" s="21" t="s">
        <v>35</v>
      </c>
      <c r="D86" s="39">
        <v>44</v>
      </c>
      <c r="E86" s="4"/>
      <c r="F86" s="4">
        <f t="shared" si="1"/>
        <v>0</v>
      </c>
      <c r="G86" s="40"/>
    </row>
    <row r="87" spans="1:7" ht="51" x14ac:dyDescent="0.25">
      <c r="A87" s="19">
        <v>72</v>
      </c>
      <c r="B87" s="20" t="s">
        <v>113</v>
      </c>
      <c r="C87" s="21" t="s">
        <v>35</v>
      </c>
      <c r="D87" s="39">
        <v>28</v>
      </c>
      <c r="E87" s="4"/>
      <c r="F87" s="4">
        <f t="shared" si="1"/>
        <v>0</v>
      </c>
      <c r="G87" s="40"/>
    </row>
    <row r="88" spans="1:7" ht="25.5" x14ac:dyDescent="0.25">
      <c r="A88" s="19">
        <v>73</v>
      </c>
      <c r="B88" s="20" t="s">
        <v>114</v>
      </c>
      <c r="C88" s="21" t="s">
        <v>41</v>
      </c>
      <c r="D88" s="39">
        <v>6</v>
      </c>
      <c r="E88" s="4"/>
      <c r="F88" s="4">
        <f t="shared" si="1"/>
        <v>0</v>
      </c>
      <c r="G88" s="40"/>
    </row>
    <row r="89" spans="1:7" ht="76.5" x14ac:dyDescent="0.25">
      <c r="A89" s="19">
        <v>74</v>
      </c>
      <c r="B89" s="20" t="s">
        <v>115</v>
      </c>
      <c r="C89" s="21" t="s">
        <v>35</v>
      </c>
      <c r="D89" s="39">
        <v>98</v>
      </c>
      <c r="E89" s="4"/>
      <c r="F89" s="4">
        <f t="shared" si="1"/>
        <v>0</v>
      </c>
      <c r="G89" s="40"/>
    </row>
    <row r="90" spans="1:7" ht="25.5" x14ac:dyDescent="0.25">
      <c r="A90" s="19">
        <v>75</v>
      </c>
      <c r="B90" s="20" t="s">
        <v>116</v>
      </c>
      <c r="C90" s="21" t="s">
        <v>35</v>
      </c>
      <c r="D90" s="39">
        <v>6</v>
      </c>
      <c r="E90" s="4"/>
      <c r="F90" s="4">
        <f t="shared" si="1"/>
        <v>0</v>
      </c>
      <c r="G90" s="40"/>
    </row>
    <row r="91" spans="1:7" x14ac:dyDescent="0.25">
      <c r="A91" s="19">
        <v>76</v>
      </c>
      <c r="B91" s="20" t="s">
        <v>117</v>
      </c>
      <c r="C91" s="21" t="s">
        <v>35</v>
      </c>
      <c r="D91" s="39">
        <v>2</v>
      </c>
      <c r="E91" s="4"/>
      <c r="F91" s="4">
        <f t="shared" si="1"/>
        <v>0</v>
      </c>
      <c r="G91" s="40"/>
    </row>
    <row r="92" spans="1:7" ht="102" x14ac:dyDescent="0.25">
      <c r="A92" s="19">
        <v>77</v>
      </c>
      <c r="B92" s="20" t="s">
        <v>118</v>
      </c>
      <c r="C92" s="21" t="s">
        <v>119</v>
      </c>
      <c r="D92" s="39">
        <v>11</v>
      </c>
      <c r="E92" s="4"/>
      <c r="F92" s="4">
        <f t="shared" si="1"/>
        <v>0</v>
      </c>
      <c r="G92" s="40"/>
    </row>
    <row r="93" spans="1:7" ht="102" x14ac:dyDescent="0.25">
      <c r="A93" s="19">
        <v>78</v>
      </c>
      <c r="B93" s="20" t="s">
        <v>120</v>
      </c>
      <c r="C93" s="21" t="s">
        <v>121</v>
      </c>
      <c r="D93" s="39">
        <v>50</v>
      </c>
      <c r="E93" s="4"/>
      <c r="F93" s="4">
        <f t="shared" si="1"/>
        <v>0</v>
      </c>
      <c r="G93" s="40"/>
    </row>
    <row r="94" spans="1:7" ht="38.25" x14ac:dyDescent="0.25">
      <c r="A94" s="19">
        <v>79</v>
      </c>
      <c r="B94" s="20" t="s">
        <v>122</v>
      </c>
      <c r="C94" s="21" t="s">
        <v>123</v>
      </c>
      <c r="D94" s="39">
        <v>10</v>
      </c>
      <c r="E94" s="4"/>
      <c r="F94" s="4">
        <f t="shared" si="1"/>
        <v>0</v>
      </c>
      <c r="G94" s="40"/>
    </row>
    <row r="95" spans="1:7" ht="51" x14ac:dyDescent="0.25">
      <c r="A95" s="19">
        <v>80</v>
      </c>
      <c r="B95" s="20" t="s">
        <v>124</v>
      </c>
      <c r="C95" s="21" t="s">
        <v>125</v>
      </c>
      <c r="D95" s="39">
        <v>14</v>
      </c>
      <c r="E95" s="4"/>
      <c r="F95" s="4">
        <f t="shared" si="1"/>
        <v>0</v>
      </c>
      <c r="G95" s="40"/>
    </row>
    <row r="96" spans="1:7" ht="25.5" x14ac:dyDescent="0.25">
      <c r="A96" s="19">
        <v>81</v>
      </c>
      <c r="B96" s="20" t="s">
        <v>126</v>
      </c>
      <c r="C96" s="21" t="s">
        <v>35</v>
      </c>
      <c r="D96" s="39">
        <v>47</v>
      </c>
      <c r="E96" s="4"/>
      <c r="F96" s="4">
        <f t="shared" si="1"/>
        <v>0</v>
      </c>
      <c r="G96" s="40"/>
    </row>
    <row r="97" spans="1:7" ht="27" x14ac:dyDescent="0.25">
      <c r="A97" s="19">
        <v>82</v>
      </c>
      <c r="B97" s="24" t="s">
        <v>127</v>
      </c>
      <c r="C97" s="21" t="s">
        <v>128</v>
      </c>
      <c r="D97" s="39">
        <v>5</v>
      </c>
      <c r="E97" s="4"/>
      <c r="F97" s="4">
        <f t="shared" si="1"/>
        <v>0</v>
      </c>
      <c r="G97" s="40"/>
    </row>
    <row r="98" spans="1:7" ht="25.5" x14ac:dyDescent="0.25">
      <c r="A98" s="19">
        <v>83</v>
      </c>
      <c r="B98" s="20" t="s">
        <v>129</v>
      </c>
      <c r="C98" s="21" t="s">
        <v>130</v>
      </c>
      <c r="D98" s="39">
        <v>19</v>
      </c>
      <c r="E98" s="4"/>
      <c r="F98" s="4">
        <f t="shared" si="1"/>
        <v>0</v>
      </c>
      <c r="G98" s="40"/>
    </row>
    <row r="99" spans="1:7" ht="38.25" x14ac:dyDescent="0.25">
      <c r="A99" s="19">
        <v>84</v>
      </c>
      <c r="B99" s="20" t="s">
        <v>131</v>
      </c>
      <c r="C99" s="21" t="s">
        <v>35</v>
      </c>
      <c r="D99" s="39">
        <v>1</v>
      </c>
      <c r="E99" s="4"/>
      <c r="F99" s="4">
        <f t="shared" si="1"/>
        <v>0</v>
      </c>
      <c r="G99" s="40"/>
    </row>
    <row r="100" spans="1:7" x14ac:dyDescent="0.25">
      <c r="A100" s="23" t="s">
        <v>132</v>
      </c>
      <c r="B100" s="23" t="s">
        <v>133</v>
      </c>
      <c r="C100" s="22"/>
      <c r="D100" s="22"/>
      <c r="E100" s="22"/>
      <c r="F100" s="22"/>
      <c r="G100" s="22"/>
    </row>
    <row r="101" spans="1:7" ht="25.5" x14ac:dyDescent="0.25">
      <c r="A101" s="19">
        <v>85</v>
      </c>
      <c r="B101" s="20" t="s">
        <v>134</v>
      </c>
      <c r="C101" s="21" t="s">
        <v>135</v>
      </c>
      <c r="D101" s="39">
        <v>14</v>
      </c>
      <c r="E101" s="4"/>
      <c r="F101" s="4">
        <f t="shared" si="1"/>
        <v>0</v>
      </c>
      <c r="G101" s="40"/>
    </row>
    <row r="102" spans="1:7" ht="25.5" x14ac:dyDescent="0.25">
      <c r="A102" s="19">
        <v>86</v>
      </c>
      <c r="B102" s="20" t="s">
        <v>136</v>
      </c>
      <c r="C102" s="21" t="s">
        <v>135</v>
      </c>
      <c r="D102" s="39">
        <v>4</v>
      </c>
      <c r="E102" s="4"/>
      <c r="F102" s="4">
        <f t="shared" si="1"/>
        <v>0</v>
      </c>
      <c r="G102" s="40"/>
    </row>
    <row r="103" spans="1:7" ht="25.5" x14ac:dyDescent="0.25">
      <c r="A103" s="19">
        <v>87</v>
      </c>
      <c r="B103" s="20" t="s">
        <v>137</v>
      </c>
      <c r="C103" s="21" t="s">
        <v>35</v>
      </c>
      <c r="D103" s="39">
        <v>290</v>
      </c>
      <c r="E103" s="4"/>
      <c r="F103" s="4">
        <f t="shared" si="1"/>
        <v>0</v>
      </c>
      <c r="G103" s="40"/>
    </row>
    <row r="104" spans="1:7" ht="25.5" x14ac:dyDescent="0.25">
      <c r="A104" s="19">
        <v>88</v>
      </c>
      <c r="B104" s="20" t="s">
        <v>138</v>
      </c>
      <c r="C104" s="21" t="s">
        <v>139</v>
      </c>
      <c r="D104" s="39">
        <v>286</v>
      </c>
      <c r="E104" s="4"/>
      <c r="F104" s="4">
        <f t="shared" si="1"/>
        <v>0</v>
      </c>
      <c r="G104" s="40"/>
    </row>
    <row r="105" spans="1:7" ht="27" x14ac:dyDescent="0.25">
      <c r="A105" s="19">
        <v>89</v>
      </c>
      <c r="B105" s="27" t="s">
        <v>140</v>
      </c>
      <c r="C105" s="28" t="s">
        <v>141</v>
      </c>
      <c r="D105" s="39">
        <v>1</v>
      </c>
      <c r="E105" s="4"/>
      <c r="F105" s="4">
        <f t="shared" si="1"/>
        <v>0</v>
      </c>
      <c r="G105" s="40"/>
    </row>
    <row r="106" spans="1:7" x14ac:dyDescent="0.25">
      <c r="A106" s="19">
        <v>90</v>
      </c>
      <c r="B106" s="27" t="s">
        <v>142</v>
      </c>
      <c r="C106" s="28" t="s">
        <v>35</v>
      </c>
      <c r="D106" s="39">
        <v>5</v>
      </c>
      <c r="E106" s="4"/>
      <c r="F106" s="4">
        <f t="shared" si="1"/>
        <v>0</v>
      </c>
      <c r="G106" s="40"/>
    </row>
    <row r="107" spans="1:7" x14ac:dyDescent="0.25">
      <c r="A107" s="19">
        <v>91</v>
      </c>
      <c r="B107" s="27" t="s">
        <v>143</v>
      </c>
      <c r="C107" s="28" t="s">
        <v>35</v>
      </c>
      <c r="D107" s="39">
        <v>5</v>
      </c>
      <c r="E107" s="4"/>
      <c r="F107" s="4">
        <f t="shared" si="1"/>
        <v>0</v>
      </c>
      <c r="G107" s="40"/>
    </row>
    <row r="108" spans="1:7" ht="25.5" x14ac:dyDescent="0.25">
      <c r="A108" s="19">
        <v>92</v>
      </c>
      <c r="B108" s="20" t="s">
        <v>144</v>
      </c>
      <c r="C108" s="21" t="s">
        <v>145</v>
      </c>
      <c r="D108" s="39">
        <v>4</v>
      </c>
      <c r="E108" s="4"/>
      <c r="F108" s="4">
        <f t="shared" si="1"/>
        <v>0</v>
      </c>
      <c r="G108" s="40"/>
    </row>
    <row r="109" spans="1:7" x14ac:dyDescent="0.25">
      <c r="A109" s="19">
        <v>93</v>
      </c>
      <c r="B109" s="20" t="s">
        <v>146</v>
      </c>
      <c r="C109" s="21" t="s">
        <v>35</v>
      </c>
      <c r="D109" s="39">
        <v>1</v>
      </c>
      <c r="E109" s="4"/>
      <c r="F109" s="4">
        <f t="shared" si="1"/>
        <v>0</v>
      </c>
      <c r="G109" s="40"/>
    </row>
    <row r="110" spans="1:7" x14ac:dyDescent="0.25">
      <c r="A110" s="19">
        <v>94</v>
      </c>
      <c r="B110" s="24" t="s">
        <v>147</v>
      </c>
      <c r="C110" s="25" t="s">
        <v>35</v>
      </c>
      <c r="D110" s="39">
        <v>2</v>
      </c>
      <c r="E110" s="4"/>
      <c r="F110" s="4">
        <f t="shared" si="1"/>
        <v>0</v>
      </c>
      <c r="G110" s="40"/>
    </row>
    <row r="111" spans="1:7" x14ac:dyDescent="0.25">
      <c r="A111" s="19">
        <v>95</v>
      </c>
      <c r="B111" s="27" t="s">
        <v>148</v>
      </c>
      <c r="C111" s="28" t="s">
        <v>149</v>
      </c>
      <c r="D111" s="39">
        <v>2</v>
      </c>
      <c r="E111" s="4"/>
      <c r="F111" s="4">
        <f t="shared" si="1"/>
        <v>0</v>
      </c>
      <c r="G111" s="40"/>
    </row>
    <row r="112" spans="1:7" ht="25.5" x14ac:dyDescent="0.25">
      <c r="A112" s="19">
        <v>96</v>
      </c>
      <c r="B112" s="27" t="s">
        <v>150</v>
      </c>
      <c r="C112" s="21" t="s">
        <v>151</v>
      </c>
      <c r="D112" s="39">
        <v>1</v>
      </c>
      <c r="E112" s="4"/>
      <c r="F112" s="4">
        <f t="shared" si="1"/>
        <v>0</v>
      </c>
      <c r="G112" s="40"/>
    </row>
    <row r="113" spans="1:7" x14ac:dyDescent="0.25">
      <c r="A113" s="19">
        <v>97</v>
      </c>
      <c r="B113" s="27" t="s">
        <v>152</v>
      </c>
      <c r="C113" s="28" t="s">
        <v>35</v>
      </c>
      <c r="D113" s="39">
        <v>2</v>
      </c>
      <c r="E113" s="4"/>
      <c r="F113" s="4">
        <f t="shared" si="1"/>
        <v>0</v>
      </c>
      <c r="G113" s="40"/>
    </row>
    <row r="114" spans="1:7" ht="38.25" x14ac:dyDescent="0.25">
      <c r="A114" s="19">
        <v>98</v>
      </c>
      <c r="B114" s="20" t="s">
        <v>153</v>
      </c>
      <c r="C114" s="21" t="s">
        <v>154</v>
      </c>
      <c r="D114" s="39">
        <v>7</v>
      </c>
      <c r="E114" s="4"/>
      <c r="F114" s="4">
        <f t="shared" si="1"/>
        <v>0</v>
      </c>
      <c r="G114" s="40"/>
    </row>
    <row r="115" spans="1:7" ht="38.25" x14ac:dyDescent="0.25">
      <c r="A115" s="19">
        <v>99</v>
      </c>
      <c r="B115" s="20" t="s">
        <v>155</v>
      </c>
      <c r="C115" s="21" t="s">
        <v>156</v>
      </c>
      <c r="D115" s="39">
        <v>7</v>
      </c>
      <c r="E115" s="4"/>
      <c r="F115" s="4">
        <f t="shared" si="1"/>
        <v>0</v>
      </c>
      <c r="G115" s="40"/>
    </row>
    <row r="116" spans="1:7" ht="38.25" x14ac:dyDescent="0.25">
      <c r="A116" s="19">
        <v>100</v>
      </c>
      <c r="B116" s="20" t="s">
        <v>157</v>
      </c>
      <c r="C116" s="21" t="s">
        <v>158</v>
      </c>
      <c r="D116" s="39">
        <v>1</v>
      </c>
      <c r="E116" s="4"/>
      <c r="F116" s="4">
        <f t="shared" si="1"/>
        <v>0</v>
      </c>
      <c r="G116" s="40"/>
    </row>
    <row r="117" spans="1:7" ht="38.25" x14ac:dyDescent="0.25">
      <c r="A117" s="19">
        <v>101</v>
      </c>
      <c r="B117" s="20" t="s">
        <v>159</v>
      </c>
      <c r="C117" s="21" t="s">
        <v>35</v>
      </c>
      <c r="D117" s="39">
        <v>1</v>
      </c>
      <c r="E117" s="4"/>
      <c r="F117" s="4">
        <f t="shared" si="1"/>
        <v>0</v>
      </c>
      <c r="G117" s="40"/>
    </row>
    <row r="118" spans="1:7" x14ac:dyDescent="0.25">
      <c r="A118" s="19">
        <v>102</v>
      </c>
      <c r="B118" s="20" t="s">
        <v>160</v>
      </c>
      <c r="C118" s="21" t="s">
        <v>35</v>
      </c>
      <c r="D118" s="39">
        <v>7</v>
      </c>
      <c r="E118" s="4"/>
      <c r="F118" s="4">
        <f t="shared" si="1"/>
        <v>0</v>
      </c>
      <c r="G118" s="40"/>
    </row>
    <row r="119" spans="1:7" x14ac:dyDescent="0.25">
      <c r="A119" s="19">
        <v>103</v>
      </c>
      <c r="B119" s="27" t="s">
        <v>161</v>
      </c>
      <c r="C119" s="21" t="s">
        <v>35</v>
      </c>
      <c r="D119" s="39">
        <v>11</v>
      </c>
      <c r="E119" s="4"/>
      <c r="F119" s="4">
        <f t="shared" si="1"/>
        <v>0</v>
      </c>
      <c r="G119" s="40"/>
    </row>
    <row r="120" spans="1:7" ht="27" x14ac:dyDescent="0.25">
      <c r="A120" s="19">
        <v>104</v>
      </c>
      <c r="B120" s="27" t="s">
        <v>162</v>
      </c>
      <c r="C120" s="28" t="s">
        <v>35</v>
      </c>
      <c r="D120" s="39">
        <v>1</v>
      </c>
      <c r="E120" s="4"/>
      <c r="F120" s="4">
        <f t="shared" si="1"/>
        <v>0</v>
      </c>
      <c r="G120" s="40"/>
    </row>
    <row r="121" spans="1:7" ht="63.75" x14ac:dyDescent="0.25">
      <c r="A121" s="19">
        <v>105</v>
      </c>
      <c r="B121" s="20" t="s">
        <v>163</v>
      </c>
      <c r="C121" s="21" t="s">
        <v>35</v>
      </c>
      <c r="D121" s="39">
        <v>5</v>
      </c>
      <c r="E121" s="4"/>
      <c r="F121" s="4">
        <f t="shared" si="1"/>
        <v>0</v>
      </c>
      <c r="G121" s="40"/>
    </row>
    <row r="122" spans="1:7" ht="25.5" x14ac:dyDescent="0.25">
      <c r="A122" s="19">
        <v>106</v>
      </c>
      <c r="B122" s="20" t="s">
        <v>164</v>
      </c>
      <c r="C122" s="21" t="s">
        <v>41</v>
      </c>
      <c r="D122" s="39">
        <v>1</v>
      </c>
      <c r="E122" s="4"/>
      <c r="F122" s="4">
        <f t="shared" si="1"/>
        <v>0</v>
      </c>
      <c r="G122" s="40"/>
    </row>
    <row r="123" spans="1:7" ht="63.75" x14ac:dyDescent="0.25">
      <c r="A123" s="19">
        <v>107</v>
      </c>
      <c r="B123" s="20" t="s">
        <v>165</v>
      </c>
      <c r="C123" s="21" t="s">
        <v>41</v>
      </c>
      <c r="D123" s="39">
        <v>2</v>
      </c>
      <c r="E123" s="4"/>
      <c r="F123" s="4">
        <f t="shared" si="1"/>
        <v>0</v>
      </c>
      <c r="G123" s="40"/>
    </row>
    <row r="124" spans="1:7" ht="27" x14ac:dyDescent="0.25">
      <c r="A124" s="19">
        <v>108</v>
      </c>
      <c r="B124" s="24" t="s">
        <v>166</v>
      </c>
      <c r="C124" s="25" t="s">
        <v>35</v>
      </c>
      <c r="D124" s="39">
        <v>2</v>
      </c>
      <c r="E124" s="4"/>
      <c r="F124" s="4">
        <f t="shared" si="1"/>
        <v>0</v>
      </c>
      <c r="G124" s="40"/>
    </row>
    <row r="125" spans="1:7" ht="27" x14ac:dyDescent="0.25">
      <c r="A125" s="19">
        <v>109</v>
      </c>
      <c r="B125" s="26" t="s">
        <v>167</v>
      </c>
      <c r="C125" s="29" t="s">
        <v>85</v>
      </c>
      <c r="D125" s="39">
        <v>30</v>
      </c>
      <c r="E125" s="4"/>
      <c r="F125" s="4">
        <f t="shared" si="1"/>
        <v>0</v>
      </c>
      <c r="G125" s="40"/>
    </row>
    <row r="126" spans="1:7" ht="27" x14ac:dyDescent="0.25">
      <c r="A126" s="19">
        <v>110</v>
      </c>
      <c r="B126" s="26" t="s">
        <v>168</v>
      </c>
      <c r="C126" s="29" t="s">
        <v>85</v>
      </c>
      <c r="D126" s="39">
        <v>30</v>
      </c>
      <c r="E126" s="4"/>
      <c r="F126" s="4">
        <f t="shared" si="1"/>
        <v>0</v>
      </c>
      <c r="G126" s="40"/>
    </row>
    <row r="127" spans="1:7" ht="51" x14ac:dyDescent="0.25">
      <c r="A127" s="19">
        <v>111</v>
      </c>
      <c r="B127" s="20" t="s">
        <v>169</v>
      </c>
      <c r="C127" s="21" t="s">
        <v>170</v>
      </c>
      <c r="D127" s="39">
        <v>12</v>
      </c>
      <c r="E127" s="4"/>
      <c r="F127" s="4">
        <f t="shared" si="1"/>
        <v>0</v>
      </c>
      <c r="G127" s="40"/>
    </row>
    <row r="128" spans="1:7" ht="38.25" x14ac:dyDescent="0.25">
      <c r="A128" s="19">
        <v>112</v>
      </c>
      <c r="B128" s="20" t="s">
        <v>171</v>
      </c>
      <c r="C128" s="21" t="s">
        <v>35</v>
      </c>
      <c r="D128" s="39">
        <v>1</v>
      </c>
      <c r="E128" s="4"/>
      <c r="F128" s="4">
        <f t="shared" si="1"/>
        <v>0</v>
      </c>
      <c r="G128" s="40"/>
    </row>
    <row r="129" spans="1:7" ht="27" x14ac:dyDescent="0.25">
      <c r="A129" s="19">
        <v>113</v>
      </c>
      <c r="B129" s="24" t="s">
        <v>172</v>
      </c>
      <c r="C129" s="25" t="s">
        <v>35</v>
      </c>
      <c r="D129" s="39">
        <v>2</v>
      </c>
      <c r="E129" s="4"/>
      <c r="F129" s="4">
        <f t="shared" si="1"/>
        <v>0</v>
      </c>
      <c r="G129" s="40"/>
    </row>
    <row r="130" spans="1:7" ht="38.25" x14ac:dyDescent="0.25">
      <c r="A130" s="19">
        <v>114</v>
      </c>
      <c r="B130" s="20" t="s">
        <v>173</v>
      </c>
      <c r="C130" s="21" t="s">
        <v>35</v>
      </c>
      <c r="D130" s="39">
        <v>21</v>
      </c>
      <c r="E130" s="4"/>
      <c r="F130" s="4">
        <f t="shared" si="1"/>
        <v>0</v>
      </c>
      <c r="G130" s="40"/>
    </row>
    <row r="131" spans="1:7" x14ac:dyDescent="0.25">
      <c r="A131" s="19">
        <v>115</v>
      </c>
      <c r="B131" s="20" t="s">
        <v>174</v>
      </c>
      <c r="C131" s="21" t="s">
        <v>35</v>
      </c>
      <c r="D131" s="39">
        <v>1</v>
      </c>
      <c r="E131" s="4"/>
      <c r="F131" s="4">
        <f t="shared" si="1"/>
        <v>0</v>
      </c>
      <c r="G131" s="40"/>
    </row>
    <row r="132" spans="1:7" ht="27" x14ac:dyDescent="0.25">
      <c r="A132" s="19">
        <v>116</v>
      </c>
      <c r="B132" s="24" t="s">
        <v>175</v>
      </c>
      <c r="C132" s="21" t="s">
        <v>176</v>
      </c>
      <c r="D132" s="39">
        <v>5</v>
      </c>
      <c r="E132" s="4"/>
      <c r="F132" s="4">
        <f t="shared" si="1"/>
        <v>0</v>
      </c>
      <c r="G132" s="40"/>
    </row>
    <row r="133" spans="1:7" ht="27" x14ac:dyDescent="0.25">
      <c r="A133" s="19">
        <v>117</v>
      </c>
      <c r="B133" s="24" t="s">
        <v>177</v>
      </c>
      <c r="C133" s="21" t="s">
        <v>176</v>
      </c>
      <c r="D133" s="39">
        <v>5</v>
      </c>
      <c r="E133" s="4"/>
      <c r="F133" s="4">
        <f t="shared" si="1"/>
        <v>0</v>
      </c>
      <c r="G133" s="40"/>
    </row>
    <row r="134" spans="1:7" ht="25.5" x14ac:dyDescent="0.25">
      <c r="A134" s="19">
        <v>118</v>
      </c>
      <c r="B134" s="20" t="s">
        <v>178</v>
      </c>
      <c r="C134" s="21" t="s">
        <v>179</v>
      </c>
      <c r="D134" s="39">
        <v>1</v>
      </c>
      <c r="E134" s="4"/>
      <c r="F134" s="4">
        <f t="shared" si="1"/>
        <v>0</v>
      </c>
      <c r="G134" s="40"/>
    </row>
    <row r="135" spans="1:7" ht="25.5" x14ac:dyDescent="0.25">
      <c r="A135" s="19">
        <v>119</v>
      </c>
      <c r="B135" s="20" t="s">
        <v>180</v>
      </c>
      <c r="C135" s="21" t="s">
        <v>179</v>
      </c>
      <c r="D135" s="39">
        <v>1</v>
      </c>
      <c r="E135" s="4"/>
      <c r="F135" s="4">
        <f t="shared" si="1"/>
        <v>0</v>
      </c>
      <c r="G135" s="40"/>
    </row>
    <row r="136" spans="1:7" x14ac:dyDescent="0.25">
      <c r="A136" s="41"/>
      <c r="B136" s="41"/>
      <c r="C136" s="41"/>
      <c r="D136" s="41"/>
      <c r="E136" s="41"/>
      <c r="F136" s="41"/>
      <c r="G136" s="41"/>
    </row>
    <row r="138" spans="1:7" ht="15" customHeight="1" x14ac:dyDescent="0.25">
      <c r="D138" s="53" t="s">
        <v>183</v>
      </c>
      <c r="E138" s="53"/>
      <c r="F138" s="54">
        <f>SUM(F101:F135)+SUM(F24:F99)+SUM(F15:F22)</f>
        <v>0</v>
      </c>
    </row>
    <row r="139" spans="1:7" ht="15" customHeight="1" x14ac:dyDescent="0.25">
      <c r="D139" s="53"/>
      <c r="E139" s="53"/>
      <c r="F139" s="54"/>
    </row>
    <row r="140" spans="1:7" ht="15" customHeight="1" x14ac:dyDescent="0.25">
      <c r="D140" s="53"/>
      <c r="E140" s="53"/>
      <c r="F140" s="54"/>
    </row>
  </sheetData>
  <sheetProtection algorithmName="SHA-512" hashValue="2wChaXbB+cEO+Ggoao/z44Rp/SOsx5ZgTlEeZKm/4CrL/rpInhBLxZVQQ2wMelatfNltpwvt/qj4ltrFx0sqWQ==" saltValue="5sQca1Arf5NKIxXi+fTAAg==" spinCount="100000" sheet="1" objects="1" scenarios="1"/>
  <protectedRanges>
    <protectedRange sqref="G2" name="Rozstęp1"/>
    <protectedRange sqref="A1" name="Rozstęp2"/>
    <protectedRange sqref="E15:E22 G15:G22" name="Rozstęp3"/>
    <protectedRange sqref="E24:E99" name="Rozstęp4"/>
    <protectedRange sqref="G24:G99" name="Rozstęp5"/>
    <protectedRange sqref="E101:E135 G101:G135" name="Rozstęp6"/>
  </protectedRanges>
  <mergeCells count="5">
    <mergeCell ref="A1:D2"/>
    <mergeCell ref="A6:C8"/>
    <mergeCell ref="A10:G11"/>
    <mergeCell ref="D138:E140"/>
    <mergeCell ref="F138:F140"/>
  </mergeCells>
  <conditionalFormatting sqref="A1">
    <cfRule type="cellIs" dxfId="11" priority="6" operator="equal">
      <formula>0</formula>
    </cfRule>
  </conditionalFormatting>
  <conditionalFormatting sqref="A15:A22 A24:A99 A101:A135">
    <cfRule type="cellIs" dxfId="10" priority="3" operator="equal">
      <formula>0</formula>
    </cfRule>
    <cfRule type="cellIs" dxfId="9" priority="4" operator="equal">
      <formula>" "</formula>
    </cfRule>
  </conditionalFormatting>
  <conditionalFormatting sqref="B55 B105:C107 B111:C113 B119:B120 C120">
    <cfRule type="cellIs" dxfId="8" priority="2" operator="equal">
      <formula>0</formula>
    </cfRule>
  </conditionalFormatting>
  <conditionalFormatting sqref="E15:E22 E24:E99 E101:E135">
    <cfRule type="cellIs" dxfId="7" priority="1" operator="equal">
      <formula>0</formula>
    </cfRule>
  </conditionalFormatting>
  <conditionalFormatting sqref="G2">
    <cfRule type="cellIs" dxfId="6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9219-125D-4191-BA68-975ACEBBBADF}">
  <sheetPr>
    <pageSetUpPr fitToPage="1"/>
  </sheetPr>
  <dimension ref="A1:H33"/>
  <sheetViews>
    <sheetView tabSelected="1" workbookViewId="0">
      <selection sqref="A1:D2"/>
    </sheetView>
  </sheetViews>
  <sheetFormatPr defaultRowHeight="15" x14ac:dyDescent="0.25"/>
  <cols>
    <col min="1" max="1" width="6.140625" customWidth="1"/>
    <col min="2" max="2" width="31.28515625" bestFit="1" customWidth="1"/>
    <col min="5" max="5" width="14.28515625" customWidth="1"/>
    <col min="6" max="6" width="18" customWidth="1"/>
    <col min="7" max="7" width="28.140625" bestFit="1" customWidth="1"/>
  </cols>
  <sheetData>
    <row r="1" spans="1:8" s="1" customFormat="1" ht="38.25" customHeight="1" x14ac:dyDescent="0.25">
      <c r="A1" s="44"/>
      <c r="B1" s="45"/>
      <c r="C1" s="45"/>
      <c r="D1" s="46"/>
      <c r="F1" s="2" t="s">
        <v>0</v>
      </c>
      <c r="G1" s="3" t="s">
        <v>184</v>
      </c>
    </row>
    <row r="2" spans="1:8" s="1" customFormat="1" ht="38.25" customHeight="1" x14ac:dyDescent="0.25">
      <c r="A2" s="47"/>
      <c r="B2" s="48"/>
      <c r="C2" s="48"/>
      <c r="D2" s="49"/>
      <c r="G2" s="4"/>
    </row>
    <row r="3" spans="1:8" s="1" customFormat="1" x14ac:dyDescent="0.25">
      <c r="A3" s="5" t="s">
        <v>2</v>
      </c>
      <c r="G3" s="6" t="s">
        <v>3</v>
      </c>
    </row>
    <row r="4" spans="1:8" s="1" customFormat="1" ht="15.75" x14ac:dyDescent="0.25">
      <c r="A4" s="7"/>
      <c r="B4" s="1" t="s">
        <v>4</v>
      </c>
      <c r="F4" s="8"/>
      <c r="G4" s="6" t="s">
        <v>5</v>
      </c>
    </row>
    <row r="5" spans="1:8" s="1" customFormat="1" x14ac:dyDescent="0.25">
      <c r="A5" s="7"/>
      <c r="D5" s="9" t="s">
        <v>6</v>
      </c>
      <c r="E5" s="10"/>
      <c r="F5" s="11"/>
      <c r="G5" s="12"/>
    </row>
    <row r="6" spans="1:8" s="1" customFormat="1" ht="15" customHeight="1" x14ac:dyDescent="0.25">
      <c r="A6" s="50" t="s">
        <v>7</v>
      </c>
      <c r="B6" s="50"/>
      <c r="C6" s="50"/>
      <c r="D6" s="1" t="s">
        <v>8</v>
      </c>
      <c r="E6" s="10"/>
      <c r="F6" s="11"/>
      <c r="G6" s="12"/>
    </row>
    <row r="7" spans="1:8" s="1" customFormat="1" ht="15" customHeight="1" x14ac:dyDescent="0.25">
      <c r="A7" s="50"/>
      <c r="B7" s="50"/>
      <c r="C7" s="50"/>
      <c r="D7" s="1" t="s">
        <v>9</v>
      </c>
      <c r="E7" s="10"/>
      <c r="F7" s="11"/>
      <c r="G7" s="12"/>
    </row>
    <row r="8" spans="1:8" s="1" customFormat="1" ht="15" customHeight="1" x14ac:dyDescent="0.25">
      <c r="A8" s="50"/>
      <c r="B8" s="50"/>
      <c r="C8" s="50"/>
      <c r="D8" s="1" t="s">
        <v>10</v>
      </c>
      <c r="E8" s="10"/>
      <c r="F8" s="11"/>
      <c r="G8" s="12"/>
    </row>
    <row r="9" spans="1:8" s="1" customFormat="1" ht="7.5" customHeight="1" x14ac:dyDescent="0.25">
      <c r="A9" s="7"/>
      <c r="E9" s="10"/>
      <c r="F9" s="11"/>
      <c r="G9" s="12"/>
    </row>
    <row r="10" spans="1:8" s="1" customFormat="1" ht="15" customHeight="1" x14ac:dyDescent="0.25">
      <c r="A10" s="51" t="s">
        <v>17</v>
      </c>
      <c r="B10" s="51"/>
      <c r="C10" s="51"/>
      <c r="D10" s="51"/>
      <c r="E10" s="51"/>
      <c r="F10" s="51"/>
      <c r="G10" s="51"/>
      <c r="H10" s="13"/>
    </row>
    <row r="11" spans="1:8" s="1" customFormat="1" ht="25.5" customHeight="1" x14ac:dyDescent="0.25">
      <c r="A11" s="52"/>
      <c r="B11" s="52"/>
      <c r="C11" s="52"/>
      <c r="D11" s="52"/>
      <c r="E11" s="52"/>
      <c r="F11" s="52"/>
      <c r="G11" s="52"/>
    </row>
    <row r="12" spans="1:8" ht="36" x14ac:dyDescent="0.25">
      <c r="A12" s="14"/>
      <c r="B12" s="15" t="s">
        <v>11</v>
      </c>
      <c r="C12" s="14" t="s">
        <v>12</v>
      </c>
      <c r="D12" s="16" t="s">
        <v>13</v>
      </c>
      <c r="E12" s="17" t="s">
        <v>14</v>
      </c>
      <c r="F12" s="18" t="s">
        <v>15</v>
      </c>
      <c r="G12" s="14" t="s">
        <v>16</v>
      </c>
    </row>
    <row r="13" spans="1:8" x14ac:dyDescent="0.25">
      <c r="A13" s="30"/>
      <c r="B13" s="31"/>
      <c r="C13" s="32"/>
      <c r="D13" s="32"/>
      <c r="E13" s="32"/>
      <c r="F13" s="32"/>
      <c r="G13" s="32"/>
    </row>
    <row r="14" spans="1:8" ht="27" x14ac:dyDescent="0.25">
      <c r="A14" s="34" t="s">
        <v>185</v>
      </c>
      <c r="B14" s="33" t="s">
        <v>186</v>
      </c>
      <c r="C14" s="42"/>
      <c r="D14" s="42"/>
      <c r="E14" s="42"/>
      <c r="F14" s="42"/>
      <c r="G14" s="42"/>
    </row>
    <row r="15" spans="1:8" ht="27" x14ac:dyDescent="0.25">
      <c r="A15" s="43">
        <v>120</v>
      </c>
      <c r="B15" s="27" t="s">
        <v>187</v>
      </c>
      <c r="C15" s="28" t="s">
        <v>35</v>
      </c>
      <c r="D15" s="39">
        <v>1</v>
      </c>
      <c r="E15" s="4"/>
      <c r="F15" s="4">
        <f>E15*D15</f>
        <v>0</v>
      </c>
      <c r="G15" s="40"/>
    </row>
    <row r="16" spans="1:8" ht="54" x14ac:dyDescent="0.25">
      <c r="A16" s="43">
        <v>121</v>
      </c>
      <c r="B16" s="27" t="s">
        <v>197</v>
      </c>
      <c r="C16" s="28" t="s">
        <v>35</v>
      </c>
      <c r="D16" s="39">
        <v>4</v>
      </c>
      <c r="E16" s="4"/>
      <c r="F16" s="4">
        <f t="shared" ref="F16:F28" si="0">E16*D16</f>
        <v>0</v>
      </c>
      <c r="G16" s="40"/>
    </row>
    <row r="17" spans="1:7" ht="54" x14ac:dyDescent="0.25">
      <c r="A17" s="43">
        <v>122</v>
      </c>
      <c r="B17" s="27" t="s">
        <v>198</v>
      </c>
      <c r="C17" s="28" t="s">
        <v>35</v>
      </c>
      <c r="D17" s="39">
        <v>2</v>
      </c>
      <c r="E17" s="4"/>
      <c r="F17" s="4">
        <f t="shared" si="0"/>
        <v>0</v>
      </c>
      <c r="G17" s="40"/>
    </row>
    <row r="18" spans="1:7" ht="54" x14ac:dyDescent="0.25">
      <c r="A18" s="43">
        <v>123</v>
      </c>
      <c r="B18" s="27" t="s">
        <v>199</v>
      </c>
      <c r="C18" s="28" t="s">
        <v>35</v>
      </c>
      <c r="D18" s="39">
        <v>2</v>
      </c>
      <c r="E18" s="4"/>
      <c r="F18" s="4">
        <f t="shared" si="0"/>
        <v>0</v>
      </c>
      <c r="G18" s="40"/>
    </row>
    <row r="19" spans="1:7" ht="54" x14ac:dyDescent="0.25">
      <c r="A19" s="43">
        <v>124</v>
      </c>
      <c r="B19" s="27" t="s">
        <v>200</v>
      </c>
      <c r="C19" s="28" t="s">
        <v>35</v>
      </c>
      <c r="D19" s="39">
        <v>2</v>
      </c>
      <c r="E19" s="4"/>
      <c r="F19" s="4">
        <f t="shared" si="0"/>
        <v>0</v>
      </c>
      <c r="G19" s="40"/>
    </row>
    <row r="20" spans="1:7" ht="33.75" customHeight="1" x14ac:dyDescent="0.25">
      <c r="A20" s="43">
        <v>125</v>
      </c>
      <c r="B20" s="27" t="s">
        <v>188</v>
      </c>
      <c r="C20" s="28" t="s">
        <v>35</v>
      </c>
      <c r="D20" s="39">
        <v>1</v>
      </c>
      <c r="E20" s="4"/>
      <c r="F20" s="4">
        <f t="shared" si="0"/>
        <v>0</v>
      </c>
      <c r="G20" s="40"/>
    </row>
    <row r="21" spans="1:7" ht="27" x14ac:dyDescent="0.25">
      <c r="A21" s="43">
        <v>126</v>
      </c>
      <c r="B21" s="27" t="s">
        <v>189</v>
      </c>
      <c r="C21" s="28" t="s">
        <v>35</v>
      </c>
      <c r="D21" s="39">
        <v>1</v>
      </c>
      <c r="E21" s="4"/>
      <c r="F21" s="4">
        <f t="shared" si="0"/>
        <v>0</v>
      </c>
      <c r="G21" s="40"/>
    </row>
    <row r="22" spans="1:7" ht="27" x14ac:dyDescent="0.25">
      <c r="A22" s="43">
        <v>127</v>
      </c>
      <c r="B22" s="27" t="s">
        <v>190</v>
      </c>
      <c r="C22" s="28" t="s">
        <v>35</v>
      </c>
      <c r="D22" s="39">
        <v>1</v>
      </c>
      <c r="E22" s="4"/>
      <c r="F22" s="4">
        <f t="shared" si="0"/>
        <v>0</v>
      </c>
      <c r="G22" s="40"/>
    </row>
    <row r="23" spans="1:7" ht="27" x14ac:dyDescent="0.25">
      <c r="A23" s="43">
        <v>128</v>
      </c>
      <c r="B23" s="27" t="s">
        <v>191</v>
      </c>
      <c r="C23" s="28" t="s">
        <v>35</v>
      </c>
      <c r="D23" s="39">
        <v>1</v>
      </c>
      <c r="E23" s="4"/>
      <c r="F23" s="4">
        <f t="shared" si="0"/>
        <v>0</v>
      </c>
      <c r="G23" s="40"/>
    </row>
    <row r="24" spans="1:7" ht="27" x14ac:dyDescent="0.25">
      <c r="A24" s="43">
        <v>129</v>
      </c>
      <c r="B24" s="27" t="s">
        <v>192</v>
      </c>
      <c r="C24" s="28" t="s">
        <v>35</v>
      </c>
      <c r="D24" s="39">
        <v>1</v>
      </c>
      <c r="E24" s="4"/>
      <c r="F24" s="4">
        <f t="shared" si="0"/>
        <v>0</v>
      </c>
      <c r="G24" s="40"/>
    </row>
    <row r="25" spans="1:7" ht="27" x14ac:dyDescent="0.25">
      <c r="A25" s="43">
        <v>130</v>
      </c>
      <c r="B25" s="27" t="s">
        <v>193</v>
      </c>
      <c r="C25" s="28" t="s">
        <v>35</v>
      </c>
      <c r="D25" s="39">
        <v>1</v>
      </c>
      <c r="E25" s="4"/>
      <c r="F25" s="4">
        <f t="shared" si="0"/>
        <v>0</v>
      </c>
      <c r="G25" s="40"/>
    </row>
    <row r="26" spans="1:7" ht="27" x14ac:dyDescent="0.25">
      <c r="A26" s="43">
        <v>131</v>
      </c>
      <c r="B26" s="27" t="s">
        <v>194</v>
      </c>
      <c r="C26" s="28" t="s">
        <v>35</v>
      </c>
      <c r="D26" s="39">
        <v>3</v>
      </c>
      <c r="E26" s="4"/>
      <c r="F26" s="4">
        <f t="shared" si="0"/>
        <v>0</v>
      </c>
      <c r="G26" s="40"/>
    </row>
    <row r="27" spans="1:7" ht="27" x14ac:dyDescent="0.25">
      <c r="A27" s="43">
        <v>132</v>
      </c>
      <c r="B27" s="27" t="s">
        <v>195</v>
      </c>
      <c r="C27" s="28" t="s">
        <v>35</v>
      </c>
      <c r="D27" s="39">
        <v>3</v>
      </c>
      <c r="E27" s="4"/>
      <c r="F27" s="4">
        <f t="shared" si="0"/>
        <v>0</v>
      </c>
      <c r="G27" s="40"/>
    </row>
    <row r="28" spans="1:7" ht="27" x14ac:dyDescent="0.25">
      <c r="A28" s="43">
        <v>133</v>
      </c>
      <c r="B28" s="27" t="s">
        <v>196</v>
      </c>
      <c r="C28" s="28" t="s">
        <v>35</v>
      </c>
      <c r="D28" s="39">
        <v>3</v>
      </c>
      <c r="E28" s="4"/>
      <c r="F28" s="4">
        <f t="shared" si="0"/>
        <v>0</v>
      </c>
      <c r="G28" s="40"/>
    </row>
    <row r="29" spans="1:7" x14ac:dyDescent="0.25">
      <c r="A29" s="41"/>
      <c r="B29" s="41"/>
      <c r="C29" s="41"/>
      <c r="D29" s="41"/>
      <c r="E29" s="41"/>
      <c r="F29" s="41"/>
      <c r="G29" s="41"/>
    </row>
    <row r="31" spans="1:7" ht="15" customHeight="1" x14ac:dyDescent="0.25">
      <c r="D31" s="53" t="s">
        <v>183</v>
      </c>
      <c r="E31" s="53"/>
      <c r="F31" s="54">
        <f>SUM(F15:F28)</f>
        <v>0</v>
      </c>
    </row>
    <row r="32" spans="1:7" ht="15" customHeight="1" x14ac:dyDescent="0.25">
      <c r="D32" s="53"/>
      <c r="E32" s="53"/>
      <c r="F32" s="54"/>
    </row>
    <row r="33" spans="4:6" ht="15" customHeight="1" x14ac:dyDescent="0.25">
      <c r="D33" s="53"/>
      <c r="E33" s="53"/>
      <c r="F33" s="54"/>
    </row>
  </sheetData>
  <sheetProtection algorithmName="SHA-512" hashValue="R4J960v5onbLPkXvcrno0jS1pTzNT4TcFKZcaa83kEZvxNRLA8Dm20xzaLHBGNjAHIRNHenuQTPUeqMs/WiTOw==" saltValue="9Nd1UvSig+klk1KlCxgl1w==" spinCount="100000" sheet="1" objects="1" scenarios="1"/>
  <protectedRanges>
    <protectedRange sqref="E15:E28 G15:G28" name="Rozstęp2"/>
    <protectedRange sqref="A1 G2" name="Rozstęp2_1"/>
  </protectedRanges>
  <mergeCells count="5">
    <mergeCell ref="A1:D2"/>
    <mergeCell ref="A6:C8"/>
    <mergeCell ref="A10:G11"/>
    <mergeCell ref="D31:E33"/>
    <mergeCell ref="F31:F33"/>
  </mergeCells>
  <conditionalFormatting sqref="A1">
    <cfRule type="cellIs" dxfId="5" priority="9" operator="equal">
      <formula>0</formula>
    </cfRule>
  </conditionalFormatting>
  <conditionalFormatting sqref="A15:A28">
    <cfRule type="cellIs" dxfId="4" priority="3" operator="equal">
      <formula>" "</formula>
    </cfRule>
  </conditionalFormatting>
  <conditionalFormatting sqref="A15:C28">
    <cfRule type="cellIs" dxfId="3" priority="2" operator="equal">
      <formula>0</formula>
    </cfRule>
  </conditionalFormatting>
  <conditionalFormatting sqref="C16:C19">
    <cfRule type="cellIs" dxfId="2" priority="1" operator="equal">
      <formula>0</formula>
    </cfRule>
  </conditionalFormatting>
  <conditionalFormatting sqref="E15:E28">
    <cfRule type="cellIs" dxfId="1" priority="4" operator="equal">
      <formula>0</formula>
    </cfRule>
  </conditionalFormatting>
  <conditionalFormatting sqref="G2">
    <cfRule type="cellIs" dxfId="0" priority="8" operator="equal">
      <formula>0</formula>
    </cfRule>
  </conditionalFormatting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20C33CFF60174DAB691D76F02477DE" ma:contentTypeVersion="0" ma:contentTypeDescription="Utwórz nowy dokument." ma:contentTypeScope="" ma:versionID="3f67357a5f56d57654b03c4125a27b0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307FE9-9634-4751-8E85-60D6B46B1AC7}"/>
</file>

<file path=customXml/itemProps2.xml><?xml version="1.0" encoding="utf-8"?>
<ds:datastoreItem xmlns:ds="http://schemas.openxmlformats.org/officeDocument/2006/customXml" ds:itemID="{7D70888A-32AB-414F-81A0-9903190A912A}"/>
</file>

<file path=customXml/itemProps3.xml><?xml version="1.0" encoding="utf-8"?>
<ds:datastoreItem xmlns:ds="http://schemas.openxmlformats.org/officeDocument/2006/customXml" ds:itemID="{758C3101-12A6-400D-98DD-A92CCBE736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cz.A</vt:lpstr>
      <vt:lpstr>cz.B</vt:lpstr>
      <vt:lpstr>cz.A!Obszar_wydruku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BPN-T.271.1.35.2025 - ZAŁĄCZNIK NR 2 (FORMULARZ CENOWY).xlsx</dc:title>
  <dc:creator>Edyta Gawryluk</dc:creator>
  <cp:lastModifiedBy>Paulina Kot</cp:lastModifiedBy>
  <cp:lastPrinted>2025-03-05T12:33:17Z</cp:lastPrinted>
  <dcterms:created xsi:type="dcterms:W3CDTF">2025-02-10T13:57:23Z</dcterms:created>
  <dcterms:modified xsi:type="dcterms:W3CDTF">2025-03-05T12:33:20Z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0x0101000B20C33CFF60174DAB691D76F02477DE</vt:lpwstr>
  </property>
</Properties>
</file>